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85907B8-FE2F-4043-93E2-76F197CF929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K122" i="3"/>
  <c r="M121" i="3" s="1"/>
  <c r="P121" i="3"/>
  <c r="O121" i="3"/>
  <c r="Q121" i="3" s="1"/>
  <c r="N121" i="3"/>
  <c r="K121" i="3"/>
  <c r="M122" i="3" s="1"/>
  <c r="L122" i="3" s="1"/>
  <c r="I121" i="3"/>
  <c r="J121" i="3" s="1"/>
  <c r="P120" i="3"/>
  <c r="Q120" i="3" s="1"/>
  <c r="O120" i="3"/>
  <c r="N120" i="3"/>
  <c r="K120" i="3"/>
  <c r="I120" i="3" s="1"/>
  <c r="J120" i="3" s="1"/>
  <c r="Q119" i="3"/>
  <c r="P119" i="3"/>
  <c r="O119" i="3"/>
  <c r="N119" i="3"/>
  <c r="L119" i="3" s="1"/>
  <c r="M119" i="3"/>
  <c r="K119" i="3"/>
  <c r="M120" i="3" s="1"/>
  <c r="L120" i="3" s="1"/>
  <c r="I119" i="3"/>
  <c r="J119" i="3" s="1"/>
  <c r="Q118" i="3"/>
  <c r="P118" i="3"/>
  <c r="O118" i="3"/>
  <c r="N118" i="3"/>
  <c r="K118" i="3"/>
  <c r="P117" i="3"/>
  <c r="O117" i="3"/>
  <c r="Q117" i="3" s="1"/>
  <c r="N117" i="3"/>
  <c r="K117" i="3"/>
  <c r="I117" i="3" s="1"/>
  <c r="J117" i="3"/>
  <c r="P116" i="3"/>
  <c r="Q116" i="3" s="1"/>
  <c r="O116" i="3"/>
  <c r="N116" i="3"/>
  <c r="K116" i="3"/>
  <c r="I116" i="3" s="1"/>
  <c r="J116" i="3" s="1"/>
  <c r="P115" i="3"/>
  <c r="O115" i="3"/>
  <c r="Q115" i="3" s="1"/>
  <c r="N115" i="3"/>
  <c r="M115" i="3"/>
  <c r="K115" i="3"/>
  <c r="M116" i="3" s="1"/>
  <c r="Q114" i="3"/>
  <c r="P114" i="3"/>
  <c r="O114" i="3"/>
  <c r="N114" i="3"/>
  <c r="M114" i="3"/>
  <c r="L114" i="3" s="1"/>
  <c r="K114" i="3"/>
  <c r="P113" i="3"/>
  <c r="O113" i="3"/>
  <c r="Q113" i="3" s="1"/>
  <c r="N113" i="3"/>
  <c r="K113" i="3"/>
  <c r="Q112" i="3"/>
  <c r="P112" i="3"/>
  <c r="O112" i="3"/>
  <c r="N112" i="3"/>
  <c r="K112" i="3"/>
  <c r="P111" i="3"/>
  <c r="Q111" i="3" s="1"/>
  <c r="O111" i="3"/>
  <c r="N111" i="3"/>
  <c r="K111" i="3"/>
  <c r="M112" i="3" s="1"/>
  <c r="Q110" i="3"/>
  <c r="P110" i="3"/>
  <c r="O110" i="3"/>
  <c r="N110" i="3"/>
  <c r="M110" i="3"/>
  <c r="K110" i="3"/>
  <c r="P109" i="3"/>
  <c r="O109" i="3"/>
  <c r="Q109" i="3" s="1"/>
  <c r="N109" i="3"/>
  <c r="K109" i="3"/>
  <c r="I109" i="3" s="1"/>
  <c r="J109" i="3" s="1"/>
  <c r="Q108" i="3"/>
  <c r="P108" i="3"/>
  <c r="O108" i="3"/>
  <c r="N108" i="3"/>
  <c r="L108" i="3"/>
  <c r="K108" i="3"/>
  <c r="I108" i="3" s="1"/>
  <c r="J108" i="3" s="1"/>
  <c r="P107" i="3"/>
  <c r="O107" i="3"/>
  <c r="Q107" i="3" s="1"/>
  <c r="N107" i="3"/>
  <c r="L107" i="3" s="1"/>
  <c r="M107" i="3"/>
  <c r="K107" i="3"/>
  <c r="M108" i="3" s="1"/>
  <c r="I107" i="3"/>
  <c r="J107" i="3" s="1"/>
  <c r="Q106" i="3"/>
  <c r="P106" i="3"/>
  <c r="O106" i="3"/>
  <c r="N106" i="3"/>
  <c r="K106" i="3"/>
  <c r="P105" i="3"/>
  <c r="O105" i="3"/>
  <c r="Q105" i="3" s="1"/>
  <c r="N105" i="3"/>
  <c r="K105" i="3"/>
  <c r="M106" i="3" s="1"/>
  <c r="I105" i="3"/>
  <c r="J105" i="3" s="1"/>
  <c r="P104" i="3"/>
  <c r="Q104" i="3" s="1"/>
  <c r="O104" i="3"/>
  <c r="N104" i="3"/>
  <c r="L104" i="3"/>
  <c r="K104" i="3"/>
  <c r="I104" i="3" s="1"/>
  <c r="J104" i="3"/>
  <c r="P103" i="3"/>
  <c r="O103" i="3"/>
  <c r="Q103" i="3" s="1"/>
  <c r="N103" i="3"/>
  <c r="M103" i="3"/>
  <c r="K103" i="3"/>
  <c r="M104" i="3" s="1"/>
  <c r="I103" i="3"/>
  <c r="J103" i="3" s="1"/>
  <c r="P102" i="3"/>
  <c r="Q102" i="3" s="1"/>
  <c r="O102" i="3"/>
  <c r="N102" i="3"/>
  <c r="L102" i="3" s="1"/>
  <c r="M102" i="3"/>
  <c r="K102" i="3"/>
  <c r="I102" i="3" s="1"/>
  <c r="J102" i="3" s="1"/>
  <c r="P101" i="3"/>
  <c r="O101" i="3"/>
  <c r="Q101" i="3" s="1"/>
  <c r="N101" i="3"/>
  <c r="M101" i="3"/>
  <c r="K101" i="3"/>
  <c r="I101" i="3"/>
  <c r="J101" i="3" s="1"/>
  <c r="P100" i="3"/>
  <c r="Q100" i="3" s="1"/>
  <c r="O100" i="3"/>
  <c r="N100" i="3"/>
  <c r="L100" i="3"/>
  <c r="K100" i="3"/>
  <c r="I100" i="3" s="1"/>
  <c r="J100" i="3"/>
  <c r="P99" i="3"/>
  <c r="Q99" i="3" s="1"/>
  <c r="O99" i="3"/>
  <c r="N99" i="3"/>
  <c r="M99" i="3"/>
  <c r="K99" i="3"/>
  <c r="M100" i="3" s="1"/>
  <c r="I99" i="3"/>
  <c r="J99" i="3" s="1"/>
  <c r="P98" i="3"/>
  <c r="Q98" i="3" s="1"/>
  <c r="O98" i="3"/>
  <c r="N98" i="3"/>
  <c r="M98" i="3"/>
  <c r="K98" i="3"/>
  <c r="P97" i="3"/>
  <c r="O97" i="3"/>
  <c r="Q97" i="3" s="1"/>
  <c r="N97" i="3"/>
  <c r="K97" i="3"/>
  <c r="P96" i="3"/>
  <c r="Q96" i="3" s="1"/>
  <c r="O96" i="3"/>
  <c r="N96" i="3"/>
  <c r="K96" i="3"/>
  <c r="I96" i="3" s="1"/>
  <c r="J96" i="3"/>
  <c r="P95" i="3"/>
  <c r="Q95" i="3" s="1"/>
  <c r="O95" i="3"/>
  <c r="N95" i="3"/>
  <c r="L95" i="3" s="1"/>
  <c r="M95" i="3"/>
  <c r="K95" i="3"/>
  <c r="M96" i="3" s="1"/>
  <c r="I95" i="3"/>
  <c r="J95" i="3" s="1"/>
  <c r="P94" i="3"/>
  <c r="Q94" i="3" s="1"/>
  <c r="O94" i="3"/>
  <c r="N94" i="3"/>
  <c r="M94" i="3"/>
  <c r="K94" i="3"/>
  <c r="I94" i="3" s="1"/>
  <c r="J94" i="3" s="1"/>
  <c r="P93" i="3"/>
  <c r="O93" i="3"/>
  <c r="Q93" i="3" s="1"/>
  <c r="N93" i="3"/>
  <c r="M93" i="3"/>
  <c r="K93" i="3"/>
  <c r="I93" i="3" s="1"/>
  <c r="J93" i="3" s="1"/>
  <c r="P92" i="3"/>
  <c r="Q92" i="3" s="1"/>
  <c r="O92" i="3"/>
  <c r="N92" i="3"/>
  <c r="K92" i="3"/>
  <c r="I92" i="3" s="1"/>
  <c r="J92" i="3" s="1"/>
  <c r="P91" i="3"/>
  <c r="Q91" i="3" s="1"/>
  <c r="O91" i="3"/>
  <c r="N91" i="3"/>
  <c r="K91" i="3"/>
  <c r="M92" i="3" s="1"/>
  <c r="I91" i="3"/>
  <c r="J91" i="3" s="1"/>
  <c r="P90" i="3"/>
  <c r="Q90" i="3" s="1"/>
  <c r="O90" i="3"/>
  <c r="N90" i="3"/>
  <c r="M90" i="3"/>
  <c r="K90" i="3"/>
  <c r="P89" i="3"/>
  <c r="O89" i="3"/>
  <c r="Q89" i="3" s="1"/>
  <c r="N89" i="3"/>
  <c r="K89" i="3"/>
  <c r="Q88" i="3"/>
  <c r="P88" i="3"/>
  <c r="O88" i="3"/>
  <c r="N88" i="3"/>
  <c r="K88" i="3"/>
  <c r="P87" i="3"/>
  <c r="O87" i="3"/>
  <c r="Q87" i="3" s="1"/>
  <c r="N87" i="3"/>
  <c r="K87" i="3"/>
  <c r="M88" i="3" s="1"/>
  <c r="P86" i="3"/>
  <c r="Q86" i="3" s="1"/>
  <c r="O86" i="3"/>
  <c r="N86" i="3"/>
  <c r="K86" i="3"/>
  <c r="I86" i="3" s="1"/>
  <c r="J86" i="3" s="1"/>
  <c r="P85" i="3"/>
  <c r="O85" i="3"/>
  <c r="Q85" i="3" s="1"/>
  <c r="N85" i="3"/>
  <c r="K85" i="3"/>
  <c r="M86" i="3" s="1"/>
  <c r="Q84" i="3"/>
  <c r="P84" i="3"/>
  <c r="O84" i="3"/>
  <c r="N84" i="3"/>
  <c r="K84" i="3"/>
  <c r="I84" i="3" s="1"/>
  <c r="J84" i="3" s="1"/>
  <c r="Q83" i="3"/>
  <c r="P83" i="3"/>
  <c r="O83" i="3"/>
  <c r="N83" i="3"/>
  <c r="K83" i="3"/>
  <c r="M84" i="3" s="1"/>
  <c r="P82" i="3"/>
  <c r="Q82" i="3" s="1"/>
  <c r="O82" i="3"/>
  <c r="N82" i="3"/>
  <c r="L82" i="3" s="1"/>
  <c r="M82" i="3"/>
  <c r="K82" i="3"/>
  <c r="I82" i="3" s="1"/>
  <c r="J82" i="3" s="1"/>
  <c r="P81" i="3"/>
  <c r="O81" i="3"/>
  <c r="Q81" i="3" s="1"/>
  <c r="N81" i="3"/>
  <c r="K81" i="3"/>
  <c r="Q80" i="3"/>
  <c r="P80" i="3"/>
  <c r="O80" i="3"/>
  <c r="N80" i="3"/>
  <c r="K80" i="3"/>
  <c r="Q79" i="3"/>
  <c r="P79" i="3"/>
  <c r="O79" i="3"/>
  <c r="N79" i="3"/>
  <c r="K79" i="3"/>
  <c r="M80" i="3" s="1"/>
  <c r="Q78" i="3"/>
  <c r="P78" i="3"/>
  <c r="O78" i="3"/>
  <c r="N78" i="3"/>
  <c r="K78" i="3"/>
  <c r="P77" i="3"/>
  <c r="O77" i="3"/>
  <c r="Q77" i="3" s="1"/>
  <c r="N77" i="3"/>
  <c r="L77" i="3" s="1"/>
  <c r="M77" i="3"/>
  <c r="K77" i="3"/>
  <c r="I77" i="3" s="1"/>
  <c r="J77" i="3" s="1"/>
  <c r="Q76" i="3"/>
  <c r="P76" i="3"/>
  <c r="O76" i="3"/>
  <c r="N76" i="3"/>
  <c r="K76" i="3"/>
  <c r="I76" i="3" s="1"/>
  <c r="J76" i="3" s="1"/>
  <c r="Q75" i="3"/>
  <c r="P75" i="3"/>
  <c r="O75" i="3"/>
  <c r="N75" i="3"/>
  <c r="K75" i="3"/>
  <c r="M76" i="3" s="1"/>
  <c r="Q74" i="3"/>
  <c r="P74" i="3"/>
  <c r="O74" i="3"/>
  <c r="N74" i="3"/>
  <c r="K74" i="3"/>
  <c r="P73" i="3"/>
  <c r="O73" i="3"/>
  <c r="Q73" i="3" s="1"/>
  <c r="N73" i="3"/>
  <c r="L73" i="3" s="1"/>
  <c r="M73" i="3"/>
  <c r="K73" i="3"/>
  <c r="Q72" i="3"/>
  <c r="P72" i="3"/>
  <c r="O72" i="3"/>
  <c r="N72" i="3"/>
  <c r="K72" i="3"/>
  <c r="I72" i="3" s="1"/>
  <c r="J72" i="3" s="1"/>
  <c r="P71" i="3"/>
  <c r="O71" i="3"/>
  <c r="Q71" i="3" s="1"/>
  <c r="N71" i="3"/>
  <c r="K71" i="3"/>
  <c r="M72" i="3" s="1"/>
  <c r="L72" i="3" s="1"/>
  <c r="Q70" i="3"/>
  <c r="P70" i="3"/>
  <c r="O70" i="3"/>
  <c r="N70" i="3"/>
  <c r="K70" i="3"/>
  <c r="P69" i="3"/>
  <c r="O69" i="3"/>
  <c r="Q69" i="3" s="1"/>
  <c r="N69" i="3"/>
  <c r="K69" i="3"/>
  <c r="I69" i="3" s="1"/>
  <c r="J69" i="3" s="1"/>
  <c r="Q68" i="3"/>
  <c r="P68" i="3"/>
  <c r="O68" i="3"/>
  <c r="N68" i="3"/>
  <c r="L68" i="3"/>
  <c r="K68" i="3"/>
  <c r="P67" i="3"/>
  <c r="O67" i="3"/>
  <c r="Q67" i="3" s="1"/>
  <c r="N67" i="3"/>
  <c r="M67" i="3"/>
  <c r="K67" i="3"/>
  <c r="M68" i="3" s="1"/>
  <c r="Q66" i="3"/>
  <c r="P66" i="3"/>
  <c r="O66" i="3"/>
  <c r="N66" i="3"/>
  <c r="K66" i="3"/>
  <c r="P65" i="3"/>
  <c r="O65" i="3"/>
  <c r="Q65" i="3" s="1"/>
  <c r="N65" i="3"/>
  <c r="M65" i="3"/>
  <c r="K65" i="3"/>
  <c r="I65" i="3" s="1"/>
  <c r="J65" i="3"/>
  <c r="P64" i="3"/>
  <c r="Q64" i="3" s="1"/>
  <c r="O64" i="3"/>
  <c r="N64" i="3"/>
  <c r="L64" i="3" s="1"/>
  <c r="K64" i="3"/>
  <c r="I64" i="3" s="1"/>
  <c r="J64" i="3" s="1"/>
  <c r="P63" i="3"/>
  <c r="O63" i="3"/>
  <c r="Q63" i="3" s="1"/>
  <c r="N63" i="3"/>
  <c r="K63" i="3"/>
  <c r="M64" i="3" s="1"/>
  <c r="I63" i="3"/>
  <c r="J63" i="3" s="1"/>
  <c r="P62" i="3"/>
  <c r="Q62" i="3" s="1"/>
  <c r="O62" i="3"/>
  <c r="N62" i="3"/>
  <c r="K62" i="3"/>
  <c r="Q61" i="3"/>
  <c r="P61" i="3"/>
  <c r="O61" i="3"/>
  <c r="N61" i="3"/>
  <c r="K61" i="3"/>
  <c r="Q60" i="3"/>
  <c r="P60" i="3"/>
  <c r="O60" i="3"/>
  <c r="N60" i="3"/>
  <c r="L60" i="3"/>
  <c r="K60" i="3"/>
  <c r="P59" i="3"/>
  <c r="O59" i="3"/>
  <c r="Q59" i="3" s="1"/>
  <c r="N59" i="3"/>
  <c r="M59" i="3"/>
  <c r="K59" i="3"/>
  <c r="M60" i="3" s="1"/>
  <c r="Q58" i="3"/>
  <c r="P58" i="3"/>
  <c r="O58" i="3"/>
  <c r="N58" i="3"/>
  <c r="K58" i="3"/>
  <c r="P57" i="3"/>
  <c r="O57" i="3"/>
  <c r="Q57" i="3" s="1"/>
  <c r="N57" i="3"/>
  <c r="M57" i="3"/>
  <c r="K57" i="3"/>
  <c r="I57" i="3" s="1"/>
  <c r="J57" i="3"/>
  <c r="P56" i="3"/>
  <c r="Q56" i="3" s="1"/>
  <c r="O56" i="3"/>
  <c r="N56" i="3"/>
  <c r="L56" i="3" s="1"/>
  <c r="K56" i="3"/>
  <c r="I56" i="3" s="1"/>
  <c r="J56" i="3" s="1"/>
  <c r="P55" i="3"/>
  <c r="O55" i="3"/>
  <c r="Q55" i="3" s="1"/>
  <c r="N55" i="3"/>
  <c r="K55" i="3"/>
  <c r="M56" i="3" s="1"/>
  <c r="I55" i="3"/>
  <c r="J55" i="3" s="1"/>
  <c r="P54" i="3"/>
  <c r="Q54" i="3" s="1"/>
  <c r="O54" i="3"/>
  <c r="N54" i="3"/>
  <c r="K54" i="3"/>
  <c r="Q53" i="3"/>
  <c r="P53" i="3"/>
  <c r="O53" i="3"/>
  <c r="N53" i="3"/>
  <c r="K53" i="3"/>
  <c r="I53" i="3" s="1"/>
  <c r="J53" i="3" s="1"/>
  <c r="Q52" i="3"/>
  <c r="P52" i="3"/>
  <c r="O52" i="3"/>
  <c r="N52" i="3"/>
  <c r="L52" i="3"/>
  <c r="K52" i="3"/>
  <c r="P51" i="3"/>
  <c r="O51" i="3"/>
  <c r="Q51" i="3" s="1"/>
  <c r="N51" i="3"/>
  <c r="M51" i="3"/>
  <c r="K51" i="3"/>
  <c r="M52" i="3" s="1"/>
  <c r="Q50" i="3"/>
  <c r="P50" i="3"/>
  <c r="O50" i="3"/>
  <c r="N50" i="3"/>
  <c r="K50" i="3"/>
  <c r="P49" i="3"/>
  <c r="O49" i="3"/>
  <c r="Q49" i="3" s="1"/>
  <c r="N49" i="3"/>
  <c r="M49" i="3"/>
  <c r="K49" i="3"/>
  <c r="I49" i="3" s="1"/>
  <c r="J49" i="3" s="1"/>
  <c r="P48" i="3"/>
  <c r="Q48" i="3" s="1"/>
  <c r="O48" i="3"/>
  <c r="N48" i="3"/>
  <c r="L48" i="3" s="1"/>
  <c r="K48" i="3"/>
  <c r="I48" i="3" s="1"/>
  <c r="J48" i="3" s="1"/>
  <c r="P47" i="3"/>
  <c r="O47" i="3"/>
  <c r="Q47" i="3" s="1"/>
  <c r="N47" i="3"/>
  <c r="K47" i="3"/>
  <c r="M48" i="3" s="1"/>
  <c r="I47" i="3"/>
  <c r="J47" i="3" s="1"/>
  <c r="P46" i="3"/>
  <c r="Q46" i="3" s="1"/>
  <c r="O46" i="3"/>
  <c r="N46" i="3"/>
  <c r="K46" i="3"/>
  <c r="Q45" i="3"/>
  <c r="P45" i="3"/>
  <c r="O45" i="3"/>
  <c r="N45" i="3"/>
  <c r="K45" i="3"/>
  <c r="I45" i="3" s="1"/>
  <c r="J45" i="3" s="1"/>
  <c r="Q44" i="3"/>
  <c r="P44" i="3"/>
  <c r="O44" i="3"/>
  <c r="N44" i="3"/>
  <c r="L44" i="3"/>
  <c r="K44" i="3"/>
  <c r="P43" i="3"/>
  <c r="O43" i="3"/>
  <c r="Q43" i="3" s="1"/>
  <c r="N43" i="3"/>
  <c r="M43" i="3"/>
  <c r="K43" i="3"/>
  <c r="M44" i="3" s="1"/>
  <c r="Q42" i="3"/>
  <c r="P42" i="3"/>
  <c r="O42" i="3"/>
  <c r="N42" i="3"/>
  <c r="K42" i="3"/>
  <c r="P41" i="3"/>
  <c r="O41" i="3"/>
  <c r="Q41" i="3" s="1"/>
  <c r="N41" i="3"/>
  <c r="M41" i="3"/>
  <c r="K41" i="3"/>
  <c r="I41" i="3" s="1"/>
  <c r="J41" i="3" s="1"/>
  <c r="P40" i="3"/>
  <c r="Q40" i="3" s="1"/>
  <c r="O40" i="3"/>
  <c r="N40" i="3"/>
  <c r="L40" i="3" s="1"/>
  <c r="K40" i="3"/>
  <c r="I40" i="3" s="1"/>
  <c r="J40" i="3" s="1"/>
  <c r="P39" i="3"/>
  <c r="O39" i="3"/>
  <c r="Q39" i="3" s="1"/>
  <c r="N39" i="3"/>
  <c r="K39" i="3"/>
  <c r="M40" i="3" s="1"/>
  <c r="I39" i="3"/>
  <c r="J39" i="3" s="1"/>
  <c r="P38" i="3"/>
  <c r="Q38" i="3" s="1"/>
  <c r="O38" i="3"/>
  <c r="N38" i="3"/>
  <c r="K38" i="3"/>
  <c r="Q37" i="3"/>
  <c r="P37" i="3"/>
  <c r="O37" i="3"/>
  <c r="N37" i="3"/>
  <c r="K37" i="3"/>
  <c r="Q36" i="3"/>
  <c r="P36" i="3"/>
  <c r="O36" i="3"/>
  <c r="N36" i="3"/>
  <c r="L36" i="3"/>
  <c r="K36" i="3"/>
  <c r="P35" i="3"/>
  <c r="O35" i="3"/>
  <c r="Q35" i="3" s="1"/>
  <c r="N35" i="3"/>
  <c r="M35" i="3"/>
  <c r="K35" i="3"/>
  <c r="M36" i="3" s="1"/>
  <c r="Q34" i="3"/>
  <c r="P34" i="3"/>
  <c r="O34" i="3"/>
  <c r="N34" i="3"/>
  <c r="K34" i="3"/>
  <c r="P33" i="3"/>
  <c r="O33" i="3"/>
  <c r="Q33" i="3" s="1"/>
  <c r="N33" i="3"/>
  <c r="M33" i="3"/>
  <c r="K33" i="3"/>
  <c r="I33" i="3" s="1"/>
  <c r="J33" i="3"/>
  <c r="P32" i="3"/>
  <c r="Q32" i="3" s="1"/>
  <c r="O32" i="3"/>
  <c r="N32" i="3"/>
  <c r="L32" i="3" s="1"/>
  <c r="K32" i="3"/>
  <c r="I32" i="3" s="1"/>
  <c r="J32" i="3" s="1"/>
  <c r="P31" i="3"/>
  <c r="O31" i="3"/>
  <c r="Q31" i="3" s="1"/>
  <c r="N31" i="3"/>
  <c r="K31" i="3"/>
  <c r="M32" i="3" s="1"/>
  <c r="I31" i="3"/>
  <c r="J31" i="3" s="1"/>
  <c r="P30" i="3"/>
  <c r="Q30" i="3" s="1"/>
  <c r="O30" i="3"/>
  <c r="N30" i="3"/>
  <c r="K30" i="3"/>
  <c r="Q29" i="3"/>
  <c r="P29" i="3"/>
  <c r="O29" i="3"/>
  <c r="N29" i="3"/>
  <c r="K29" i="3"/>
  <c r="I29" i="3" s="1"/>
  <c r="J29" i="3" s="1"/>
  <c r="Q28" i="3"/>
  <c r="P28" i="3"/>
  <c r="O28" i="3"/>
  <c r="N28" i="3"/>
  <c r="L28" i="3"/>
  <c r="K28" i="3"/>
  <c r="I28" i="3"/>
  <c r="J28" i="3" s="1"/>
  <c r="P27" i="3"/>
  <c r="O27" i="3"/>
  <c r="Q27" i="3" s="1"/>
  <c r="N27" i="3"/>
  <c r="L27" i="3" s="1"/>
  <c r="M27" i="3"/>
  <c r="K27" i="3"/>
  <c r="M28" i="3" s="1"/>
  <c r="I27" i="3"/>
  <c r="J27" i="3" s="1"/>
  <c r="P26" i="3"/>
  <c r="Q26" i="3" s="1"/>
  <c r="O26" i="3"/>
  <c r="N26" i="3"/>
  <c r="L26" i="3" s="1"/>
  <c r="M26" i="3"/>
  <c r="K26" i="3"/>
  <c r="I26" i="3" s="1"/>
  <c r="J26" i="3" s="1"/>
  <c r="Q25" i="3"/>
  <c r="P25" i="3"/>
  <c r="O25" i="3"/>
  <c r="N25" i="3"/>
  <c r="K25" i="3"/>
  <c r="P24" i="3"/>
  <c r="Q24" i="3" s="1"/>
  <c r="O24" i="3"/>
  <c r="N24" i="3"/>
  <c r="L24" i="3" s="1"/>
  <c r="K24" i="3"/>
  <c r="M23" i="3" s="1"/>
  <c r="Q23" i="3"/>
  <c r="P23" i="3"/>
  <c r="O23" i="3"/>
  <c r="N23" i="3"/>
  <c r="K23" i="3"/>
  <c r="M24" i="3" s="1"/>
  <c r="Q22" i="3"/>
  <c r="P22" i="3"/>
  <c r="O22" i="3"/>
  <c r="N22" i="3"/>
  <c r="M22" i="3"/>
  <c r="L22" i="3"/>
  <c r="K22" i="3"/>
  <c r="P21" i="3"/>
  <c r="O21" i="3"/>
  <c r="Q21" i="3" s="1"/>
  <c r="N21" i="3"/>
  <c r="M21" i="3"/>
  <c r="L21" i="3" s="1"/>
  <c r="K21" i="3"/>
  <c r="J21" i="3"/>
  <c r="I21" i="3"/>
  <c r="Q20" i="3"/>
  <c r="P20" i="3"/>
  <c r="O20" i="3"/>
  <c r="N20" i="3"/>
  <c r="K20" i="3"/>
  <c r="P19" i="3"/>
  <c r="O19" i="3"/>
  <c r="Q19" i="3" s="1"/>
  <c r="N19" i="3"/>
  <c r="K19" i="3"/>
  <c r="M20" i="3" s="1"/>
  <c r="P18" i="3"/>
  <c r="O18" i="3"/>
  <c r="Q18" i="3" s="1"/>
  <c r="N18" i="3"/>
  <c r="K18" i="3"/>
  <c r="Q17" i="3"/>
  <c r="P17" i="3"/>
  <c r="O17" i="3"/>
  <c r="N17" i="3"/>
  <c r="M17" i="3"/>
  <c r="K17" i="3"/>
  <c r="Q16" i="3"/>
  <c r="P16" i="3"/>
  <c r="O16" i="3"/>
  <c r="N16" i="3"/>
  <c r="L16" i="3"/>
  <c r="K16" i="3"/>
  <c r="I16" i="3"/>
  <c r="J16" i="3" s="1"/>
  <c r="P15" i="3"/>
  <c r="O15" i="3"/>
  <c r="Q15" i="3" s="1"/>
  <c r="N15" i="3"/>
  <c r="L15" i="3" s="1"/>
  <c r="M15" i="3"/>
  <c r="K15" i="3"/>
  <c r="M16" i="3" s="1"/>
  <c r="I15" i="3"/>
  <c r="J15" i="3" s="1"/>
  <c r="P14" i="3"/>
  <c r="Q14" i="3" s="1"/>
  <c r="O14" i="3"/>
  <c r="N14" i="3"/>
  <c r="M14" i="3"/>
  <c r="K14" i="3"/>
  <c r="Q13" i="3"/>
  <c r="P13" i="3"/>
  <c r="O13" i="3"/>
  <c r="N13" i="3"/>
  <c r="K13" i="3"/>
  <c r="P12" i="3"/>
  <c r="Q12" i="3" s="1"/>
  <c r="O12" i="3"/>
  <c r="N12" i="3"/>
  <c r="K12" i="3"/>
  <c r="M11" i="3" s="1"/>
  <c r="Q11" i="3"/>
  <c r="P11" i="3"/>
  <c r="O11" i="3"/>
  <c r="N11" i="3"/>
  <c r="K11" i="3"/>
  <c r="Q10" i="3"/>
  <c r="P10" i="3"/>
  <c r="O10" i="3"/>
  <c r="N10" i="3"/>
  <c r="L10" i="3" s="1"/>
  <c r="M10" i="3"/>
  <c r="K10" i="3"/>
  <c r="P9" i="3"/>
  <c r="O9" i="3"/>
  <c r="Q9" i="3" s="1"/>
  <c r="N9" i="3"/>
  <c r="M9" i="3"/>
  <c r="K9" i="3"/>
  <c r="L9" i="3" s="1"/>
  <c r="J9" i="3"/>
  <c r="I9" i="3"/>
  <c r="Q8" i="3"/>
  <c r="P8" i="3"/>
  <c r="O8" i="3"/>
  <c r="N8" i="3"/>
  <c r="L8" i="3" s="1"/>
  <c r="K8" i="3"/>
  <c r="P7" i="3"/>
  <c r="O7" i="3"/>
  <c r="Q7" i="3" s="1"/>
  <c r="N7" i="3"/>
  <c r="M7" i="3"/>
  <c r="K7" i="3"/>
  <c r="M8" i="3" s="1"/>
  <c r="P6" i="3"/>
  <c r="O6" i="3"/>
  <c r="Q6" i="3" s="1"/>
  <c r="N6" i="3"/>
  <c r="K6" i="3"/>
  <c r="Q5" i="3"/>
  <c r="P5" i="3"/>
  <c r="O5" i="3"/>
  <c r="N5" i="3"/>
  <c r="M5" i="3"/>
  <c r="K5" i="3"/>
  <c r="P4" i="3"/>
  <c r="Q4" i="3" s="1"/>
  <c r="O4" i="3"/>
  <c r="N4" i="3"/>
  <c r="L4" i="3"/>
  <c r="K4" i="3"/>
  <c r="I4" i="3"/>
  <c r="J4" i="3" s="1"/>
  <c r="P3" i="3"/>
  <c r="O3" i="3"/>
  <c r="N3" i="3"/>
  <c r="L3" i="3" s="1"/>
  <c r="M3" i="3"/>
  <c r="K3" i="3"/>
  <c r="M4" i="3" s="1"/>
  <c r="I3" i="3"/>
  <c r="J3" i="3" s="1"/>
  <c r="P122" i="2"/>
  <c r="Q122" i="2" s="1"/>
  <c r="O122" i="2"/>
  <c r="N122" i="2"/>
  <c r="L122" i="2" s="1"/>
  <c r="M122" i="2"/>
  <c r="K122" i="2"/>
  <c r="Q121" i="2"/>
  <c r="P121" i="2"/>
  <c r="O121" i="2"/>
  <c r="N121" i="2"/>
  <c r="K121" i="2"/>
  <c r="I121" i="2"/>
  <c r="J121" i="2" s="1"/>
  <c r="P120" i="2"/>
  <c r="Q120" i="2" s="1"/>
  <c r="O120" i="2"/>
  <c r="N120" i="2"/>
  <c r="K120" i="2"/>
  <c r="M119" i="2" s="1"/>
  <c r="Q119" i="2"/>
  <c r="P119" i="2"/>
  <c r="O119" i="2"/>
  <c r="N119" i="2"/>
  <c r="K119" i="2"/>
  <c r="Q118" i="2"/>
  <c r="P118" i="2"/>
  <c r="O118" i="2"/>
  <c r="N118" i="2"/>
  <c r="M118" i="2"/>
  <c r="L118" i="2"/>
  <c r="K118" i="2"/>
  <c r="Q117" i="2"/>
  <c r="P117" i="2"/>
  <c r="O117" i="2"/>
  <c r="N117" i="2"/>
  <c r="M117" i="2"/>
  <c r="K117" i="2"/>
  <c r="L117" i="2" s="1"/>
  <c r="J117" i="2"/>
  <c r="I117" i="2"/>
  <c r="Q116" i="2"/>
  <c r="P116" i="2"/>
  <c r="O116" i="2"/>
  <c r="N116" i="2"/>
  <c r="L116" i="2" s="1"/>
  <c r="K116" i="2"/>
  <c r="M115" i="2" s="1"/>
  <c r="P115" i="2"/>
  <c r="O115" i="2"/>
  <c r="Q115" i="2" s="1"/>
  <c r="N115" i="2"/>
  <c r="K115" i="2"/>
  <c r="M116" i="2" s="1"/>
  <c r="Q114" i="2"/>
  <c r="P114" i="2"/>
  <c r="O114" i="2"/>
  <c r="N114" i="2"/>
  <c r="K114" i="2"/>
  <c r="Q113" i="2"/>
  <c r="P113" i="2"/>
  <c r="O113" i="2"/>
  <c r="N113" i="2"/>
  <c r="M113" i="2"/>
  <c r="K113" i="2"/>
  <c r="P112" i="2"/>
  <c r="Q112" i="2" s="1"/>
  <c r="O112" i="2"/>
  <c r="N112" i="2"/>
  <c r="L112" i="2"/>
  <c r="K112" i="2"/>
  <c r="M111" i="2" s="1"/>
  <c r="I112" i="2"/>
  <c r="J112" i="2" s="1"/>
  <c r="P111" i="2"/>
  <c r="O111" i="2"/>
  <c r="N111" i="2"/>
  <c r="K111" i="2"/>
  <c r="M112" i="2" s="1"/>
  <c r="I111" i="2"/>
  <c r="J111" i="2" s="1"/>
  <c r="P110" i="2"/>
  <c r="Q110" i="2" s="1"/>
  <c r="O110" i="2"/>
  <c r="N110" i="2"/>
  <c r="M110" i="2"/>
  <c r="K110" i="2"/>
  <c r="I109" i="2" s="1"/>
  <c r="J109" i="2" s="1"/>
  <c r="Q109" i="2"/>
  <c r="P109" i="2"/>
  <c r="O109" i="2"/>
  <c r="N109" i="2"/>
  <c r="K109" i="2"/>
  <c r="P108" i="2"/>
  <c r="Q108" i="2" s="1"/>
  <c r="O108" i="2"/>
  <c r="N108" i="2"/>
  <c r="K108" i="2"/>
  <c r="M107" i="2" s="1"/>
  <c r="Q107" i="2"/>
  <c r="P107" i="2"/>
  <c r="O107" i="2"/>
  <c r="N107" i="2"/>
  <c r="L107" i="2" s="1"/>
  <c r="K107" i="2"/>
  <c r="Q106" i="2"/>
  <c r="P106" i="2"/>
  <c r="O106" i="2"/>
  <c r="N106" i="2"/>
  <c r="L106" i="2" s="1"/>
  <c r="M106" i="2"/>
  <c r="K106" i="2"/>
  <c r="P105" i="2"/>
  <c r="O105" i="2"/>
  <c r="Q105" i="2" s="1"/>
  <c r="N105" i="2"/>
  <c r="M105" i="2"/>
  <c r="K105" i="2"/>
  <c r="L105" i="2" s="1"/>
  <c r="J105" i="2"/>
  <c r="I105" i="2"/>
  <c r="Q104" i="2"/>
  <c r="P104" i="2"/>
  <c r="O104" i="2"/>
  <c r="N104" i="2"/>
  <c r="L104" i="2" s="1"/>
  <c r="K104" i="2"/>
  <c r="M103" i="2" s="1"/>
  <c r="P103" i="2"/>
  <c r="O103" i="2"/>
  <c r="Q103" i="2" s="1"/>
  <c r="N103" i="2"/>
  <c r="K103" i="2"/>
  <c r="M104" i="2" s="1"/>
  <c r="P102" i="2"/>
  <c r="O102" i="2"/>
  <c r="Q102" i="2" s="1"/>
  <c r="N102" i="2"/>
  <c r="K102" i="2"/>
  <c r="Q101" i="2"/>
  <c r="P101" i="2"/>
  <c r="O101" i="2"/>
  <c r="N101" i="2"/>
  <c r="M101" i="2"/>
  <c r="K101" i="2"/>
  <c r="P100" i="2"/>
  <c r="Q100" i="2" s="1"/>
  <c r="O100" i="2"/>
  <c r="N100" i="2"/>
  <c r="L100" i="2"/>
  <c r="K100" i="2"/>
  <c r="M99" i="2" s="1"/>
  <c r="I100" i="2"/>
  <c r="J100" i="2" s="1"/>
  <c r="P99" i="2"/>
  <c r="O99" i="2"/>
  <c r="Q99" i="2" s="1"/>
  <c r="N99" i="2"/>
  <c r="K99" i="2"/>
  <c r="M100" i="2" s="1"/>
  <c r="I99" i="2"/>
  <c r="J99" i="2" s="1"/>
  <c r="P98" i="2"/>
  <c r="Q98" i="2" s="1"/>
  <c r="O98" i="2"/>
  <c r="N98" i="2"/>
  <c r="L98" i="2" s="1"/>
  <c r="M98" i="2"/>
  <c r="K98" i="2"/>
  <c r="I98" i="2" s="1"/>
  <c r="J98" i="2" s="1"/>
  <c r="Q97" i="2"/>
  <c r="P97" i="2"/>
  <c r="O97" i="2"/>
  <c r="N97" i="2"/>
  <c r="L97" i="2" s="1"/>
  <c r="M97" i="2"/>
  <c r="K97" i="2"/>
  <c r="I97" i="2"/>
  <c r="J97" i="2" s="1"/>
  <c r="P96" i="2"/>
  <c r="Q96" i="2" s="1"/>
  <c r="O96" i="2"/>
  <c r="N96" i="2"/>
  <c r="K96" i="2"/>
  <c r="M95" i="2" s="1"/>
  <c r="Q95" i="2"/>
  <c r="P95" i="2"/>
  <c r="O95" i="2"/>
  <c r="N95" i="2"/>
  <c r="K95" i="2"/>
  <c r="Q94" i="2"/>
  <c r="P94" i="2"/>
  <c r="O94" i="2"/>
  <c r="N94" i="2"/>
  <c r="M94" i="2"/>
  <c r="L94" i="2"/>
  <c r="K94" i="2"/>
  <c r="I94" i="2" s="1"/>
  <c r="J94" i="2" s="1"/>
  <c r="Q93" i="2"/>
  <c r="P93" i="2"/>
  <c r="O93" i="2"/>
  <c r="N93" i="2"/>
  <c r="M93" i="2"/>
  <c r="K93" i="2"/>
  <c r="L93" i="2" s="1"/>
  <c r="I93" i="2"/>
  <c r="J93" i="2" s="1"/>
  <c r="Q92" i="2"/>
  <c r="P92" i="2"/>
  <c r="O92" i="2"/>
  <c r="N92" i="2"/>
  <c r="K92" i="2"/>
  <c r="I92" i="2" s="1"/>
  <c r="J92" i="2" s="1"/>
  <c r="P91" i="2"/>
  <c r="O91" i="2"/>
  <c r="Q91" i="2" s="1"/>
  <c r="N91" i="2"/>
  <c r="K91" i="2"/>
  <c r="M92" i="2" s="1"/>
  <c r="Q90" i="2"/>
  <c r="P90" i="2"/>
  <c r="O90" i="2"/>
  <c r="N90" i="2"/>
  <c r="K90" i="2"/>
  <c r="Q89" i="2"/>
  <c r="P89" i="2"/>
  <c r="O89" i="2"/>
  <c r="N89" i="2"/>
  <c r="M89" i="2"/>
  <c r="K89" i="2"/>
  <c r="P88" i="2"/>
  <c r="Q88" i="2" s="1"/>
  <c r="O88" i="2"/>
  <c r="N88" i="2"/>
  <c r="L88" i="2" s="1"/>
  <c r="K88" i="2"/>
  <c r="M87" i="2" s="1"/>
  <c r="I88" i="2"/>
  <c r="J88" i="2" s="1"/>
  <c r="P87" i="2"/>
  <c r="O87" i="2"/>
  <c r="N87" i="2"/>
  <c r="K87" i="2"/>
  <c r="M88" i="2" s="1"/>
  <c r="I87" i="2"/>
  <c r="J87" i="2" s="1"/>
  <c r="P86" i="2"/>
  <c r="Q86" i="2" s="1"/>
  <c r="O86" i="2"/>
  <c r="N86" i="2"/>
  <c r="M86" i="2"/>
  <c r="K86" i="2"/>
  <c r="I86" i="2" s="1"/>
  <c r="J86" i="2" s="1"/>
  <c r="Q85" i="2"/>
  <c r="P85" i="2"/>
  <c r="O85" i="2"/>
  <c r="N85" i="2"/>
  <c r="K85" i="2"/>
  <c r="I85" i="2"/>
  <c r="J85" i="2" s="1"/>
  <c r="P84" i="2"/>
  <c r="Q84" i="2" s="1"/>
  <c r="O84" i="2"/>
  <c r="N84" i="2"/>
  <c r="K84" i="2"/>
  <c r="M83" i="2" s="1"/>
  <c r="I84" i="2"/>
  <c r="J84" i="2" s="1"/>
  <c r="Q83" i="2"/>
  <c r="P83" i="2"/>
  <c r="O83" i="2"/>
  <c r="N83" i="2"/>
  <c r="K83" i="2"/>
  <c r="Q82" i="2"/>
  <c r="P82" i="2"/>
  <c r="O82" i="2"/>
  <c r="N82" i="2"/>
  <c r="M82" i="2"/>
  <c r="L82" i="2" s="1"/>
  <c r="K82" i="2"/>
  <c r="I82" i="2" s="1"/>
  <c r="J82" i="2" s="1"/>
  <c r="Q81" i="2"/>
  <c r="P81" i="2"/>
  <c r="O81" i="2"/>
  <c r="N81" i="2"/>
  <c r="M81" i="2"/>
  <c r="K81" i="2"/>
  <c r="L81" i="2" s="1"/>
  <c r="J81" i="2"/>
  <c r="I81" i="2"/>
  <c r="Q80" i="2"/>
  <c r="P80" i="2"/>
  <c r="O80" i="2"/>
  <c r="N80" i="2"/>
  <c r="L80" i="2" s="1"/>
  <c r="K80" i="2"/>
  <c r="I80" i="2" s="1"/>
  <c r="J80" i="2" s="1"/>
  <c r="P79" i="2"/>
  <c r="O79" i="2"/>
  <c r="Q79" i="2" s="1"/>
  <c r="N79" i="2"/>
  <c r="M79" i="2"/>
  <c r="K79" i="2"/>
  <c r="M80" i="2" s="1"/>
  <c r="P78" i="2"/>
  <c r="O78" i="2"/>
  <c r="Q78" i="2" s="1"/>
  <c r="N78" i="2"/>
  <c r="M78" i="2"/>
  <c r="K78" i="2"/>
  <c r="Q77" i="2"/>
  <c r="P77" i="2"/>
  <c r="O77" i="2"/>
  <c r="N77" i="2"/>
  <c r="M77" i="2"/>
  <c r="K77" i="2"/>
  <c r="I77" i="2" s="1"/>
  <c r="J77" i="2" s="1"/>
  <c r="P76" i="2"/>
  <c r="Q76" i="2" s="1"/>
  <c r="O76" i="2"/>
  <c r="N76" i="2"/>
  <c r="L76" i="2" s="1"/>
  <c r="K76" i="2"/>
  <c r="M75" i="2" s="1"/>
  <c r="I76" i="2"/>
  <c r="J76" i="2" s="1"/>
  <c r="P75" i="2"/>
  <c r="O75" i="2"/>
  <c r="Q75" i="2" s="1"/>
  <c r="N75" i="2"/>
  <c r="L75" i="2" s="1"/>
  <c r="K75" i="2"/>
  <c r="M76" i="2" s="1"/>
  <c r="I75" i="2"/>
  <c r="J75" i="2" s="1"/>
  <c r="P74" i="2"/>
  <c r="O74" i="2"/>
  <c r="Q74" i="2" s="1"/>
  <c r="N74" i="2"/>
  <c r="L74" i="2" s="1"/>
  <c r="M74" i="2"/>
  <c r="K74" i="2"/>
  <c r="I74" i="2" s="1"/>
  <c r="J74" i="2" s="1"/>
  <c r="Q73" i="2"/>
  <c r="P73" i="2"/>
  <c r="O73" i="2"/>
  <c r="N73" i="2"/>
  <c r="L73" i="2" s="1"/>
  <c r="M73" i="2"/>
  <c r="K73" i="2"/>
  <c r="I73" i="2"/>
  <c r="J73" i="2" s="1"/>
  <c r="P72" i="2"/>
  <c r="O72" i="2"/>
  <c r="Q72" i="2" s="1"/>
  <c r="N72" i="2"/>
  <c r="K72" i="2"/>
  <c r="M71" i="2" s="1"/>
  <c r="P71" i="2"/>
  <c r="O71" i="2"/>
  <c r="Q71" i="2" s="1"/>
  <c r="N71" i="2"/>
  <c r="K71" i="2"/>
  <c r="I72" i="2" s="1"/>
  <c r="J72" i="2" s="1"/>
  <c r="P70" i="2"/>
  <c r="O70" i="2"/>
  <c r="Q70" i="2" s="1"/>
  <c r="N70" i="2"/>
  <c r="K70" i="2"/>
  <c r="Q69" i="2"/>
  <c r="P69" i="2"/>
  <c r="O69" i="2"/>
  <c r="N69" i="2"/>
  <c r="M69" i="2"/>
  <c r="K69" i="2"/>
  <c r="I69" i="2" s="1"/>
  <c r="J69" i="2" s="1"/>
  <c r="P68" i="2"/>
  <c r="O68" i="2"/>
  <c r="N68" i="2"/>
  <c r="K68" i="2"/>
  <c r="I68" i="2"/>
  <c r="J68" i="2" s="1"/>
  <c r="P67" i="2"/>
  <c r="O67" i="2"/>
  <c r="Q67" i="2" s="1"/>
  <c r="N67" i="2"/>
  <c r="M67" i="2"/>
  <c r="K67" i="2"/>
  <c r="P66" i="2"/>
  <c r="O66" i="2"/>
  <c r="Q66" i="2" s="1"/>
  <c r="N66" i="2"/>
  <c r="K66" i="2"/>
  <c r="Q65" i="2"/>
  <c r="P65" i="2"/>
  <c r="O65" i="2"/>
  <c r="N65" i="2"/>
  <c r="L65" i="2" s="1"/>
  <c r="M65" i="2"/>
  <c r="K65" i="2"/>
  <c r="I65" i="2"/>
  <c r="J65" i="2" s="1"/>
  <c r="P64" i="2"/>
  <c r="O64" i="2"/>
  <c r="Q64" i="2" s="1"/>
  <c r="N64" i="2"/>
  <c r="K64" i="2"/>
  <c r="I64" i="2"/>
  <c r="J64" i="2" s="1"/>
  <c r="P63" i="2"/>
  <c r="O63" i="2"/>
  <c r="Q63" i="2" s="1"/>
  <c r="N63" i="2"/>
  <c r="M63" i="2"/>
  <c r="K63" i="2"/>
  <c r="P62" i="2"/>
  <c r="O62" i="2"/>
  <c r="Q62" i="2" s="1"/>
  <c r="N62" i="2"/>
  <c r="K62" i="2"/>
  <c r="Q61" i="2"/>
  <c r="P61" i="2"/>
  <c r="O61" i="2"/>
  <c r="N61" i="2"/>
  <c r="M61" i="2"/>
  <c r="K61" i="2"/>
  <c r="I62" i="2" s="1"/>
  <c r="J62" i="2" s="1"/>
  <c r="P60" i="2"/>
  <c r="O60" i="2"/>
  <c r="N60" i="2"/>
  <c r="K60" i="2"/>
  <c r="M59" i="2" s="1"/>
  <c r="P59" i="2"/>
  <c r="O59" i="2"/>
  <c r="Q59" i="2" s="1"/>
  <c r="N59" i="2"/>
  <c r="K59" i="2"/>
  <c r="P58" i="2"/>
  <c r="O58" i="2"/>
  <c r="Q58" i="2" s="1"/>
  <c r="N58" i="2"/>
  <c r="K58" i="2"/>
  <c r="Q57" i="2"/>
  <c r="P57" i="2"/>
  <c r="O57" i="2"/>
  <c r="N57" i="2"/>
  <c r="M57" i="2"/>
  <c r="K57" i="2"/>
  <c r="I58" i="2" s="1"/>
  <c r="J58" i="2" s="1"/>
  <c r="P56" i="2"/>
  <c r="O56" i="2"/>
  <c r="Q56" i="2" s="1"/>
  <c r="N56" i="2"/>
  <c r="K56" i="2"/>
  <c r="I56" i="2" s="1"/>
  <c r="J56" i="2" s="1"/>
  <c r="P55" i="2"/>
  <c r="O55" i="2"/>
  <c r="Q55" i="2" s="1"/>
  <c r="N55" i="2"/>
  <c r="K55" i="2"/>
  <c r="P54" i="2"/>
  <c r="O54" i="2"/>
  <c r="Q54" i="2" s="1"/>
  <c r="N54" i="2"/>
  <c r="L54" i="2" s="1"/>
  <c r="M54" i="2"/>
  <c r="K54" i="2"/>
  <c r="J54" i="2"/>
  <c r="Q53" i="2"/>
  <c r="P53" i="2"/>
  <c r="O53" i="2"/>
  <c r="N53" i="2"/>
  <c r="M53" i="2"/>
  <c r="L53" i="2"/>
  <c r="K53" i="2"/>
  <c r="I54" i="2" s="1"/>
  <c r="I53" i="2"/>
  <c r="J53" i="2" s="1"/>
  <c r="P52" i="2"/>
  <c r="O52" i="2"/>
  <c r="N52" i="2"/>
  <c r="K52" i="2"/>
  <c r="P51" i="2"/>
  <c r="O51" i="2"/>
  <c r="Q51" i="2" s="1"/>
  <c r="N51" i="2"/>
  <c r="M51" i="2"/>
  <c r="K51" i="2"/>
  <c r="P50" i="2"/>
  <c r="O50" i="2"/>
  <c r="Q50" i="2" s="1"/>
  <c r="N50" i="2"/>
  <c r="M50" i="2"/>
  <c r="L50" i="2" s="1"/>
  <c r="K50" i="2"/>
  <c r="Q49" i="2"/>
  <c r="P49" i="2"/>
  <c r="O49" i="2"/>
  <c r="N49" i="2"/>
  <c r="L49" i="2" s="1"/>
  <c r="M49" i="2"/>
  <c r="K49" i="2"/>
  <c r="I50" i="2" s="1"/>
  <c r="J50" i="2" s="1"/>
  <c r="I49" i="2"/>
  <c r="J49" i="2" s="1"/>
  <c r="P48" i="2"/>
  <c r="O48" i="2"/>
  <c r="N48" i="2"/>
  <c r="K48" i="2"/>
  <c r="I48" i="2"/>
  <c r="J48" i="2" s="1"/>
  <c r="P47" i="2"/>
  <c r="O47" i="2"/>
  <c r="Q47" i="2" s="1"/>
  <c r="N47" i="2"/>
  <c r="M47" i="2"/>
  <c r="K47" i="2"/>
  <c r="I47" i="2" s="1"/>
  <c r="J47" i="2" s="1"/>
  <c r="P46" i="2"/>
  <c r="O46" i="2"/>
  <c r="Q46" i="2" s="1"/>
  <c r="N46" i="2"/>
  <c r="L46" i="2" s="1"/>
  <c r="M46" i="2"/>
  <c r="K46" i="2"/>
  <c r="J46" i="2"/>
  <c r="P45" i="2"/>
  <c r="O45" i="2"/>
  <c r="Q45" i="2" s="1"/>
  <c r="N45" i="2"/>
  <c r="M45" i="2"/>
  <c r="L45" i="2"/>
  <c r="K45" i="2"/>
  <c r="I46" i="2" s="1"/>
  <c r="I45" i="2"/>
  <c r="J45" i="2" s="1"/>
  <c r="P44" i="2"/>
  <c r="O44" i="2"/>
  <c r="N44" i="2"/>
  <c r="K44" i="2"/>
  <c r="I44" i="2" s="1"/>
  <c r="J44" i="2" s="1"/>
  <c r="P43" i="2"/>
  <c r="O43" i="2"/>
  <c r="Q43" i="2" s="1"/>
  <c r="N43" i="2"/>
  <c r="M43" i="2"/>
  <c r="K43" i="2"/>
  <c r="I43" i="2" s="1"/>
  <c r="J43" i="2" s="1"/>
  <c r="P42" i="2"/>
  <c r="O42" i="2"/>
  <c r="Q42" i="2" s="1"/>
  <c r="N42" i="2"/>
  <c r="K42" i="2"/>
  <c r="Q41" i="2"/>
  <c r="P41" i="2"/>
  <c r="O41" i="2"/>
  <c r="N41" i="2"/>
  <c r="M41" i="2"/>
  <c r="K41" i="2"/>
  <c r="I42" i="2" s="1"/>
  <c r="J42" i="2" s="1"/>
  <c r="P40" i="2"/>
  <c r="O40" i="2"/>
  <c r="Q40" i="2" s="1"/>
  <c r="N40" i="2"/>
  <c r="K40" i="2"/>
  <c r="I40" i="2" s="1"/>
  <c r="J40" i="2" s="1"/>
  <c r="P39" i="2"/>
  <c r="O39" i="2"/>
  <c r="Q39" i="2" s="1"/>
  <c r="N39" i="2"/>
  <c r="K39" i="2"/>
  <c r="P38" i="2"/>
  <c r="O38" i="2"/>
  <c r="Q38" i="2" s="1"/>
  <c r="N38" i="2"/>
  <c r="K38" i="2"/>
  <c r="Q37" i="2"/>
  <c r="P37" i="2"/>
  <c r="O37" i="2"/>
  <c r="N37" i="2"/>
  <c r="M37" i="2"/>
  <c r="K37" i="2"/>
  <c r="I38" i="2" s="1"/>
  <c r="J38" i="2" s="1"/>
  <c r="P36" i="2"/>
  <c r="O36" i="2"/>
  <c r="N36" i="2"/>
  <c r="K36" i="2"/>
  <c r="M35" i="2" s="1"/>
  <c r="P35" i="2"/>
  <c r="O35" i="2"/>
  <c r="Q35" i="2" s="1"/>
  <c r="N35" i="2"/>
  <c r="K35" i="2"/>
  <c r="I35" i="2" s="1"/>
  <c r="J35" i="2" s="1"/>
  <c r="Q34" i="2"/>
  <c r="P34" i="2"/>
  <c r="O34" i="2"/>
  <c r="N34" i="2"/>
  <c r="M34" i="2"/>
  <c r="L34" i="2" s="1"/>
  <c r="K34" i="2"/>
  <c r="J34" i="2"/>
  <c r="P33" i="2"/>
  <c r="O33" i="2"/>
  <c r="Q33" i="2" s="1"/>
  <c r="N33" i="2"/>
  <c r="M33" i="2"/>
  <c r="L33" i="2" s="1"/>
  <c r="K33" i="2"/>
  <c r="I34" i="2" s="1"/>
  <c r="I33" i="2"/>
  <c r="J33" i="2" s="1"/>
  <c r="P32" i="2"/>
  <c r="O32" i="2"/>
  <c r="Q32" i="2" s="1"/>
  <c r="N32" i="2"/>
  <c r="K32" i="2"/>
  <c r="Q31" i="2"/>
  <c r="P31" i="2"/>
  <c r="O31" i="2"/>
  <c r="N31" i="2"/>
  <c r="M31" i="2"/>
  <c r="K31" i="2"/>
  <c r="I31" i="2"/>
  <c r="J31" i="2" s="1"/>
  <c r="Q30" i="2"/>
  <c r="P30" i="2"/>
  <c r="O30" i="2"/>
  <c r="N30" i="2"/>
  <c r="M30" i="2"/>
  <c r="L30" i="2"/>
  <c r="K30" i="2"/>
  <c r="J30" i="2"/>
  <c r="P29" i="2"/>
  <c r="O29" i="2"/>
  <c r="Q29" i="2" s="1"/>
  <c r="N29" i="2"/>
  <c r="L29" i="2" s="1"/>
  <c r="M29" i="2"/>
  <c r="K29" i="2"/>
  <c r="I30" i="2" s="1"/>
  <c r="J29" i="2"/>
  <c r="I29" i="2"/>
  <c r="P28" i="2"/>
  <c r="O28" i="2"/>
  <c r="N28" i="2"/>
  <c r="K28" i="2"/>
  <c r="M27" i="2" s="1"/>
  <c r="I28" i="2"/>
  <c r="J28" i="2" s="1"/>
  <c r="Q27" i="2"/>
  <c r="P27" i="2"/>
  <c r="O27" i="2"/>
  <c r="N27" i="2"/>
  <c r="K27" i="2"/>
  <c r="I27" i="2" s="1"/>
  <c r="J27" i="2" s="1"/>
  <c r="P26" i="2"/>
  <c r="O26" i="2"/>
  <c r="Q26" i="2" s="1"/>
  <c r="N26" i="2"/>
  <c r="M26" i="2"/>
  <c r="L26" i="2"/>
  <c r="K26" i="2"/>
  <c r="P25" i="2"/>
  <c r="O25" i="2"/>
  <c r="Q25" i="2" s="1"/>
  <c r="N25" i="2"/>
  <c r="L25" i="2" s="1"/>
  <c r="M25" i="2"/>
  <c r="K25" i="2"/>
  <c r="I26" i="2" s="1"/>
  <c r="J26" i="2" s="1"/>
  <c r="I25" i="2"/>
  <c r="J25" i="2" s="1"/>
  <c r="P24" i="2"/>
  <c r="O24" i="2"/>
  <c r="N24" i="2"/>
  <c r="K24" i="2"/>
  <c r="P23" i="2"/>
  <c r="O23" i="2"/>
  <c r="Q23" i="2" s="1"/>
  <c r="N23" i="2"/>
  <c r="M23" i="2"/>
  <c r="K23" i="2"/>
  <c r="P22" i="2"/>
  <c r="O22" i="2"/>
  <c r="Q22" i="2" s="1"/>
  <c r="N22" i="2"/>
  <c r="K22" i="2"/>
  <c r="Q21" i="2"/>
  <c r="P21" i="2"/>
  <c r="O21" i="2"/>
  <c r="N21" i="2"/>
  <c r="M21" i="2"/>
  <c r="K21" i="2"/>
  <c r="L21" i="2" s="1"/>
  <c r="P20" i="2"/>
  <c r="O20" i="2"/>
  <c r="Q20" i="2" s="1"/>
  <c r="N20" i="2"/>
  <c r="K20" i="2"/>
  <c r="I20" i="2" s="1"/>
  <c r="J20" i="2" s="1"/>
  <c r="P19" i="2"/>
  <c r="O19" i="2"/>
  <c r="Q19" i="2" s="1"/>
  <c r="N19" i="2"/>
  <c r="K19" i="2"/>
  <c r="M20" i="2" s="1"/>
  <c r="P18" i="2"/>
  <c r="Q18" i="2" s="1"/>
  <c r="O18" i="2"/>
  <c r="N18" i="2"/>
  <c r="M18" i="2"/>
  <c r="L18" i="2" s="1"/>
  <c r="K18" i="2"/>
  <c r="P17" i="2"/>
  <c r="O17" i="2"/>
  <c r="Q17" i="2" s="1"/>
  <c r="N17" i="2"/>
  <c r="L17" i="2" s="1"/>
  <c r="M17" i="2"/>
  <c r="K17" i="2"/>
  <c r="I18" i="2" s="1"/>
  <c r="J18" i="2" s="1"/>
  <c r="J17" i="2"/>
  <c r="I17" i="2"/>
  <c r="P16" i="2"/>
  <c r="O16" i="2"/>
  <c r="N16" i="2"/>
  <c r="K16" i="2"/>
  <c r="M15" i="2" s="1"/>
  <c r="L15" i="2" s="1"/>
  <c r="I16" i="2"/>
  <c r="J16" i="2" s="1"/>
  <c r="Q15" i="2"/>
  <c r="P15" i="2"/>
  <c r="O15" i="2"/>
  <c r="N15" i="2"/>
  <c r="K15" i="2"/>
  <c r="M16" i="2" s="1"/>
  <c r="P14" i="2"/>
  <c r="O14" i="2"/>
  <c r="Q14" i="2" s="1"/>
  <c r="N14" i="2"/>
  <c r="L14" i="2" s="1"/>
  <c r="M14" i="2"/>
  <c r="K14" i="2"/>
  <c r="Q13" i="2"/>
  <c r="P13" i="2"/>
  <c r="O13" i="2"/>
  <c r="N13" i="2"/>
  <c r="M13" i="2"/>
  <c r="K13" i="2"/>
  <c r="I13" i="2" s="1"/>
  <c r="J13" i="2" s="1"/>
  <c r="P12" i="2"/>
  <c r="O12" i="2"/>
  <c r="Q12" i="2" s="1"/>
  <c r="N12" i="2"/>
  <c r="K12" i="2"/>
  <c r="P11" i="2"/>
  <c r="Q11" i="2" s="1"/>
  <c r="O11" i="2"/>
  <c r="N11" i="2"/>
  <c r="M11" i="2"/>
  <c r="K11" i="2"/>
  <c r="L11" i="2" s="1"/>
  <c r="P10" i="2"/>
  <c r="O10" i="2"/>
  <c r="Q10" i="2" s="1"/>
  <c r="N10" i="2"/>
  <c r="L10" i="2" s="1"/>
  <c r="M10" i="2"/>
  <c r="K10" i="2"/>
  <c r="Q9" i="2"/>
  <c r="P9" i="2"/>
  <c r="O9" i="2"/>
  <c r="N9" i="2"/>
  <c r="M9" i="2"/>
  <c r="K9" i="2"/>
  <c r="I9" i="2" s="1"/>
  <c r="J9" i="2" s="1"/>
  <c r="P8" i="2"/>
  <c r="O8" i="2"/>
  <c r="Q8" i="2" s="1"/>
  <c r="N8" i="2"/>
  <c r="K8" i="2"/>
  <c r="P7" i="2"/>
  <c r="Q7" i="2" s="1"/>
  <c r="O7" i="2"/>
  <c r="N7" i="2"/>
  <c r="M7" i="2"/>
  <c r="K7" i="2"/>
  <c r="L7" i="2" s="1"/>
  <c r="P6" i="2"/>
  <c r="O6" i="2"/>
  <c r="Q6" i="2" s="1"/>
  <c r="N6" i="2"/>
  <c r="K6" i="2"/>
  <c r="M5" i="2" s="1"/>
  <c r="P5" i="2"/>
  <c r="O5" i="2"/>
  <c r="Q5" i="2" s="1"/>
  <c r="N5" i="2"/>
  <c r="K5" i="2"/>
  <c r="I5" i="2" s="1"/>
  <c r="J5" i="2" s="1"/>
  <c r="P4" i="2"/>
  <c r="O4" i="2"/>
  <c r="Q4" i="2" s="1"/>
  <c r="N4" i="2"/>
  <c r="K4" i="2"/>
  <c r="P3" i="2"/>
  <c r="O3" i="2"/>
  <c r="N3" i="2"/>
  <c r="M3" i="2"/>
  <c r="K3" i="2"/>
  <c r="L3" i="2" s="1"/>
  <c r="W9" i="1"/>
  <c r="U9" i="1"/>
  <c r="T9" i="1"/>
  <c r="V9" i="1" s="1"/>
  <c r="P9" i="1"/>
  <c r="N9" i="1"/>
  <c r="K9" i="1"/>
  <c r="J9" i="1"/>
  <c r="I9" i="1"/>
  <c r="E9" i="1"/>
  <c r="D9" i="1"/>
  <c r="W8" i="1"/>
  <c r="U8" i="1"/>
  <c r="T8" i="1"/>
  <c r="V8" i="1" s="1"/>
  <c r="P8" i="1"/>
  <c r="N8" i="1"/>
  <c r="S8" i="1" s="1"/>
  <c r="K8" i="1"/>
  <c r="J8" i="1"/>
  <c r="I8" i="1"/>
  <c r="E8" i="1"/>
  <c r="D8" i="1"/>
  <c r="W7" i="1"/>
  <c r="U7" i="1"/>
  <c r="T7" i="1"/>
  <c r="V7" i="1" s="1"/>
  <c r="P7" i="1"/>
  <c r="N7" i="1"/>
  <c r="K7" i="1"/>
  <c r="J7" i="1"/>
  <c r="I7" i="1"/>
  <c r="E7" i="1"/>
  <c r="D7" i="1"/>
  <c r="Z4" i="1"/>
  <c r="F8" i="1" l="1"/>
  <c r="G8" i="1" s="1"/>
  <c r="L7" i="1"/>
  <c r="M7" i="1" s="1"/>
  <c r="M6" i="2"/>
  <c r="L6" i="2"/>
  <c r="S9" i="1"/>
  <c r="R8" i="1"/>
  <c r="Q3" i="2"/>
  <c r="L58" i="2"/>
  <c r="L22" i="2"/>
  <c r="L25" i="3"/>
  <c r="L4" i="2"/>
  <c r="L36" i="2"/>
  <c r="L32" i="2"/>
  <c r="R7" i="1"/>
  <c r="L20" i="2"/>
  <c r="L77" i="2"/>
  <c r="M114" i="2"/>
  <c r="I113" i="2"/>
  <c r="J113" i="2" s="1"/>
  <c r="I19" i="3"/>
  <c r="J19" i="3" s="1"/>
  <c r="I20" i="3"/>
  <c r="J20" i="3" s="1"/>
  <c r="I98" i="3"/>
  <c r="J98" i="3" s="1"/>
  <c r="M97" i="3"/>
  <c r="I97" i="3"/>
  <c r="J97" i="3" s="1"/>
  <c r="L51" i="2"/>
  <c r="M52" i="2"/>
  <c r="I51" i="2"/>
  <c r="J51" i="2" s="1"/>
  <c r="M6" i="3"/>
  <c r="L6" i="3" s="1"/>
  <c r="I5" i="3"/>
  <c r="J5" i="3" s="1"/>
  <c r="F7" i="1"/>
  <c r="H7" i="1" s="1"/>
  <c r="I4" i="2"/>
  <c r="J4" i="2" s="1"/>
  <c r="L5" i="2"/>
  <c r="I8" i="2"/>
  <c r="J8" i="2" s="1"/>
  <c r="L9" i="2"/>
  <c r="I12" i="2"/>
  <c r="J12" i="2" s="1"/>
  <c r="L13" i="2"/>
  <c r="I19" i="2"/>
  <c r="J19" i="2" s="1"/>
  <c r="I22" i="2"/>
  <c r="J22" i="2" s="1"/>
  <c r="L31" i="2"/>
  <c r="M32" i="2"/>
  <c r="L56" i="2"/>
  <c r="L79" i="2"/>
  <c r="M84" i="2"/>
  <c r="I83" i="2"/>
  <c r="J83" i="2" s="1"/>
  <c r="M90" i="2"/>
  <c r="I89" i="2"/>
  <c r="J89" i="2" s="1"/>
  <c r="M120" i="2"/>
  <c r="I119" i="2"/>
  <c r="J119" i="2" s="1"/>
  <c r="I120" i="2"/>
  <c r="J120" i="2" s="1"/>
  <c r="L5" i="3"/>
  <c r="L20" i="3"/>
  <c r="L64" i="2"/>
  <c r="L9" i="1"/>
  <c r="M9" i="1" s="1"/>
  <c r="I36" i="2"/>
  <c r="J36" i="2" s="1"/>
  <c r="I39" i="2"/>
  <c r="J39" i="2" s="1"/>
  <c r="L63" i="2"/>
  <c r="M64" i="2"/>
  <c r="I63" i="2"/>
  <c r="J63" i="2" s="1"/>
  <c r="L68" i="2"/>
  <c r="L83" i="2"/>
  <c r="M91" i="2"/>
  <c r="L91" i="2" s="1"/>
  <c r="M96" i="2"/>
  <c r="I95" i="2"/>
  <c r="J95" i="2" s="1"/>
  <c r="M102" i="2"/>
  <c r="I101" i="2"/>
  <c r="J101" i="2" s="1"/>
  <c r="L113" i="2"/>
  <c r="L119" i="2"/>
  <c r="I14" i="3"/>
  <c r="J14" i="3" s="1"/>
  <c r="I13" i="3"/>
  <c r="J13" i="3" s="1"/>
  <c r="M13" i="3"/>
  <c r="L13" i="3" s="1"/>
  <c r="I38" i="3"/>
  <c r="J38" i="3" s="1"/>
  <c r="M37" i="3"/>
  <c r="I62" i="3"/>
  <c r="J62" i="3" s="1"/>
  <c r="M61" i="3"/>
  <c r="L98" i="3"/>
  <c r="L37" i="2"/>
  <c r="L16" i="2"/>
  <c r="L39" i="2"/>
  <c r="M40" i="2"/>
  <c r="L40" i="2" s="1"/>
  <c r="I60" i="2"/>
  <c r="J60" i="2" s="1"/>
  <c r="M66" i="2"/>
  <c r="L66" i="2" s="1"/>
  <c r="I66" i="2"/>
  <c r="J66" i="2" s="1"/>
  <c r="Q68" i="2"/>
  <c r="M85" i="2"/>
  <c r="L85" i="2" s="1"/>
  <c r="L89" i="2"/>
  <c r="L95" i="2"/>
  <c r="M108" i="2"/>
  <c r="I107" i="2"/>
  <c r="J107" i="2" s="1"/>
  <c r="I108" i="2"/>
  <c r="J108" i="2" s="1"/>
  <c r="Q3" i="3"/>
  <c r="I7" i="3"/>
  <c r="J7" i="3" s="1"/>
  <c r="I8" i="3"/>
  <c r="J8" i="3" s="1"/>
  <c r="L62" i="3"/>
  <c r="L23" i="2"/>
  <c r="M24" i="2"/>
  <c r="L24" i="2" s="1"/>
  <c r="L8" i="1"/>
  <c r="O8" i="1" s="1"/>
  <c r="I3" i="2"/>
  <c r="J3" i="2" s="1"/>
  <c r="I7" i="2"/>
  <c r="J7" i="2" s="1"/>
  <c r="I11" i="2"/>
  <c r="J11" i="2" s="1"/>
  <c r="I15" i="2"/>
  <c r="J15" i="2" s="1"/>
  <c r="M19" i="2"/>
  <c r="L19" i="2" s="1"/>
  <c r="I21" i="2"/>
  <c r="J21" i="2" s="1"/>
  <c r="M39" i="2"/>
  <c r="I41" i="2"/>
  <c r="J41" i="2" s="1"/>
  <c r="M42" i="2"/>
  <c r="L42" i="2" s="1"/>
  <c r="Q48" i="2"/>
  <c r="M56" i="2"/>
  <c r="I55" i="2"/>
  <c r="J55" i="2" s="1"/>
  <c r="I57" i="2"/>
  <c r="J57" i="2" s="1"/>
  <c r="M58" i="2"/>
  <c r="L101" i="2"/>
  <c r="Q111" i="2"/>
  <c r="L14" i="3"/>
  <c r="L86" i="3"/>
  <c r="I89" i="3"/>
  <c r="J89" i="3" s="1"/>
  <c r="I112" i="3"/>
  <c r="J112" i="3" s="1"/>
  <c r="M111" i="3"/>
  <c r="I111" i="3"/>
  <c r="J111" i="3" s="1"/>
  <c r="L112" i="3"/>
  <c r="I88" i="3"/>
  <c r="J88" i="3" s="1"/>
  <c r="M87" i="3"/>
  <c r="I87" i="3"/>
  <c r="J87" i="3" s="1"/>
  <c r="L88" i="3"/>
  <c r="L61" i="2"/>
  <c r="S7" i="1"/>
  <c r="O9" i="1"/>
  <c r="M4" i="2"/>
  <c r="M8" i="2"/>
  <c r="L8" i="2" s="1"/>
  <c r="M12" i="2"/>
  <c r="L12" i="2" s="1"/>
  <c r="Q16" i="2"/>
  <c r="M22" i="2"/>
  <c r="I24" i="2"/>
  <c r="J24" i="2" s="1"/>
  <c r="Q28" i="2"/>
  <c r="L47" i="2"/>
  <c r="M48" i="2"/>
  <c r="L48" i="2" s="1"/>
  <c r="I52" i="2"/>
  <c r="J52" i="2" s="1"/>
  <c r="M55" i="2"/>
  <c r="L55" i="2" s="1"/>
  <c r="L67" i="2"/>
  <c r="M68" i="2"/>
  <c r="I67" i="2"/>
  <c r="J67" i="2" s="1"/>
  <c r="Q87" i="2"/>
  <c r="I115" i="2"/>
  <c r="J115" i="2" s="1"/>
  <c r="I116" i="2"/>
  <c r="J116" i="2" s="1"/>
  <c r="L12" i="3"/>
  <c r="L30" i="3"/>
  <c r="L27" i="2"/>
  <c r="M28" i="2"/>
  <c r="L28" i="2" s="1"/>
  <c r="M70" i="2"/>
  <c r="L70" i="2" s="1"/>
  <c r="I70" i="2"/>
  <c r="J70" i="2" s="1"/>
  <c r="I122" i="2"/>
  <c r="J122" i="2" s="1"/>
  <c r="M121" i="2"/>
  <c r="L121" i="2" s="1"/>
  <c r="I46" i="3"/>
  <c r="J46" i="3" s="1"/>
  <c r="M45" i="3"/>
  <c r="M109" i="3"/>
  <c r="I110" i="3"/>
  <c r="J110" i="3" s="1"/>
  <c r="L110" i="3"/>
  <c r="I6" i="2"/>
  <c r="J6" i="2" s="1"/>
  <c r="I10" i="2"/>
  <c r="J10" i="2" s="1"/>
  <c r="I14" i="2"/>
  <c r="J14" i="2" s="1"/>
  <c r="I32" i="2"/>
  <c r="J32" i="2" s="1"/>
  <c r="Q36" i="2"/>
  <c r="L41" i="2"/>
  <c r="L57" i="2"/>
  <c r="Q60" i="2"/>
  <c r="L69" i="2"/>
  <c r="L92" i="2"/>
  <c r="I96" i="2"/>
  <c r="J96" i="2" s="1"/>
  <c r="I103" i="2"/>
  <c r="J103" i="2" s="1"/>
  <c r="I104" i="2"/>
  <c r="J104" i="2" s="1"/>
  <c r="F9" i="1"/>
  <c r="H9" i="1" s="1"/>
  <c r="R9" i="1"/>
  <c r="L35" i="2"/>
  <c r="M36" i="2"/>
  <c r="L52" i="2"/>
  <c r="L71" i="2"/>
  <c r="M72" i="2"/>
  <c r="L72" i="2" s="1"/>
  <c r="I71" i="2"/>
  <c r="J71" i="2" s="1"/>
  <c r="I110" i="2"/>
  <c r="J110" i="2" s="1"/>
  <c r="M109" i="2"/>
  <c r="L109" i="2" s="1"/>
  <c r="L120" i="2"/>
  <c r="M18" i="3"/>
  <c r="L18" i="3" s="1"/>
  <c r="I17" i="3"/>
  <c r="J17" i="3" s="1"/>
  <c r="M19" i="3"/>
  <c r="L19" i="3" s="1"/>
  <c r="I90" i="3"/>
  <c r="J90" i="3" s="1"/>
  <c r="M89" i="3"/>
  <c r="I37" i="2"/>
  <c r="J37" i="2" s="1"/>
  <c r="M38" i="2"/>
  <c r="L38" i="2" s="1"/>
  <c r="Q44" i="2"/>
  <c r="Q52" i="2"/>
  <c r="L59" i="2"/>
  <c r="M60" i="2"/>
  <c r="L60" i="2" s="1"/>
  <c r="I59" i="2"/>
  <c r="J59" i="2" s="1"/>
  <c r="I61" i="2"/>
  <c r="J61" i="2" s="1"/>
  <c r="M62" i="2"/>
  <c r="L62" i="2" s="1"/>
  <c r="L84" i="2"/>
  <c r="I37" i="3"/>
  <c r="J37" i="3" s="1"/>
  <c r="I61" i="3"/>
  <c r="J61" i="3" s="1"/>
  <c r="I23" i="2"/>
  <c r="J23" i="2" s="1"/>
  <c r="Q24" i="2"/>
  <c r="L43" i="2"/>
  <c r="M44" i="2"/>
  <c r="L44" i="2" s="1"/>
  <c r="L86" i="2"/>
  <c r="L96" i="2"/>
  <c r="L108" i="2"/>
  <c r="L110" i="2"/>
  <c r="M12" i="3"/>
  <c r="I11" i="3"/>
  <c r="J11" i="3" s="1"/>
  <c r="I12" i="3"/>
  <c r="J12" i="3" s="1"/>
  <c r="L17" i="3"/>
  <c r="I30" i="3"/>
  <c r="J30" i="3" s="1"/>
  <c r="M29" i="3"/>
  <c r="L29" i="3" s="1"/>
  <c r="I54" i="3"/>
  <c r="J54" i="3" s="1"/>
  <c r="M53" i="3"/>
  <c r="I73" i="3"/>
  <c r="J73" i="3" s="1"/>
  <c r="M74" i="3"/>
  <c r="L74" i="3" s="1"/>
  <c r="I80" i="3"/>
  <c r="J80" i="3" s="1"/>
  <c r="M79" i="3"/>
  <c r="I79" i="3"/>
  <c r="J79" i="3" s="1"/>
  <c r="L80" i="3"/>
  <c r="L90" i="3"/>
  <c r="L106" i="3"/>
  <c r="L103" i="2"/>
  <c r="L115" i="2"/>
  <c r="L7" i="3"/>
  <c r="I24" i="3"/>
  <c r="J24" i="3" s="1"/>
  <c r="M25" i="3"/>
  <c r="I70" i="3"/>
  <c r="J70" i="3" s="1"/>
  <c r="I75" i="3"/>
  <c r="J75" i="3" s="1"/>
  <c r="M78" i="3"/>
  <c r="L78" i="3" s="1"/>
  <c r="M83" i="3"/>
  <c r="L83" i="3" s="1"/>
  <c r="I85" i="3"/>
  <c r="J85" i="3" s="1"/>
  <c r="L101" i="3"/>
  <c r="L115" i="3"/>
  <c r="I78" i="2"/>
  <c r="J78" i="2" s="1"/>
  <c r="I90" i="2"/>
  <c r="J90" i="2" s="1"/>
  <c r="I102" i="2"/>
  <c r="J102" i="2" s="1"/>
  <c r="I114" i="2"/>
  <c r="J114" i="2" s="1"/>
  <c r="I6" i="3"/>
  <c r="J6" i="3" s="1"/>
  <c r="I18" i="3"/>
  <c r="J18" i="3" s="1"/>
  <c r="L33" i="3"/>
  <c r="I35" i="3"/>
  <c r="J35" i="3" s="1"/>
  <c r="L41" i="3"/>
  <c r="I43" i="3"/>
  <c r="J43" i="3" s="1"/>
  <c r="L49" i="3"/>
  <c r="I51" i="3"/>
  <c r="J51" i="3" s="1"/>
  <c r="L57" i="3"/>
  <c r="I59" i="3"/>
  <c r="J59" i="3" s="1"/>
  <c r="L65" i="3"/>
  <c r="I67" i="3"/>
  <c r="J67" i="3" s="1"/>
  <c r="M70" i="3"/>
  <c r="L70" i="3" s="1"/>
  <c r="M75" i="3"/>
  <c r="L75" i="3" s="1"/>
  <c r="L93" i="3"/>
  <c r="L103" i="3"/>
  <c r="M113" i="3"/>
  <c r="I114" i="3"/>
  <c r="J114" i="3" s="1"/>
  <c r="L78" i="2"/>
  <c r="L90" i="2"/>
  <c r="L102" i="2"/>
  <c r="L114" i="2"/>
  <c r="M30" i="3"/>
  <c r="M38" i="3"/>
  <c r="L38" i="3" s="1"/>
  <c r="M46" i="3"/>
  <c r="L46" i="3" s="1"/>
  <c r="M54" i="3"/>
  <c r="L54" i="3" s="1"/>
  <c r="M62" i="3"/>
  <c r="M85" i="3"/>
  <c r="L87" i="2"/>
  <c r="L99" i="2"/>
  <c r="L111" i="2"/>
  <c r="L85" i="3"/>
  <c r="L121" i="3"/>
  <c r="I23" i="3"/>
  <c r="J23" i="3" s="1"/>
  <c r="L35" i="3"/>
  <c r="L43" i="3"/>
  <c r="L51" i="3"/>
  <c r="L59" i="3"/>
  <c r="L67" i="3"/>
  <c r="I74" i="3"/>
  <c r="J74" i="3" s="1"/>
  <c r="L92" i="3"/>
  <c r="L116" i="3"/>
  <c r="M117" i="3"/>
  <c r="L117" i="3" s="1"/>
  <c r="I118" i="3"/>
  <c r="J118" i="3" s="1"/>
  <c r="L87" i="3"/>
  <c r="I34" i="3"/>
  <c r="J34" i="3" s="1"/>
  <c r="I42" i="3"/>
  <c r="J42" i="3" s="1"/>
  <c r="I50" i="3"/>
  <c r="J50" i="3" s="1"/>
  <c r="I58" i="3"/>
  <c r="J58" i="3" s="1"/>
  <c r="I66" i="3"/>
  <c r="J66" i="3" s="1"/>
  <c r="M69" i="3"/>
  <c r="L69" i="3" s="1"/>
  <c r="I71" i="3"/>
  <c r="J71" i="3" s="1"/>
  <c r="I81" i="3"/>
  <c r="J81" i="3" s="1"/>
  <c r="L84" i="3"/>
  <c r="L94" i="3"/>
  <c r="L97" i="3"/>
  <c r="L109" i="3"/>
  <c r="I113" i="3"/>
  <c r="J113" i="3" s="1"/>
  <c r="M118" i="3"/>
  <c r="L118" i="3" s="1"/>
  <c r="L11" i="3"/>
  <c r="L23" i="3"/>
  <c r="I25" i="3"/>
  <c r="J25" i="3" s="1"/>
  <c r="L37" i="3"/>
  <c r="L45" i="3"/>
  <c r="L53" i="3"/>
  <c r="L61" i="3"/>
  <c r="L79" i="3"/>
  <c r="M105" i="3"/>
  <c r="L105" i="3" s="1"/>
  <c r="I106" i="3"/>
  <c r="J106" i="3" s="1"/>
  <c r="I79" i="2"/>
  <c r="J79" i="2" s="1"/>
  <c r="I91" i="2"/>
  <c r="J91" i="2" s="1"/>
  <c r="M34" i="3"/>
  <c r="L34" i="3" s="1"/>
  <c r="M42" i="3"/>
  <c r="L42" i="3" s="1"/>
  <c r="M50" i="3"/>
  <c r="L50" i="3" s="1"/>
  <c r="M58" i="3"/>
  <c r="L58" i="3" s="1"/>
  <c r="M66" i="3"/>
  <c r="L66" i="3" s="1"/>
  <c r="M71" i="3"/>
  <c r="L71" i="3" s="1"/>
  <c r="L76" i="3"/>
  <c r="L89" i="3"/>
  <c r="L99" i="3"/>
  <c r="L111" i="3"/>
  <c r="I115" i="3"/>
  <c r="J115" i="3" s="1"/>
  <c r="I106" i="2"/>
  <c r="J106" i="2" s="1"/>
  <c r="I118" i="2"/>
  <c r="J118" i="2" s="1"/>
  <c r="I10" i="3"/>
  <c r="J10" i="3" s="1"/>
  <c r="I22" i="3"/>
  <c r="J22" i="3" s="1"/>
  <c r="M31" i="3"/>
  <c r="L31" i="3" s="1"/>
  <c r="I36" i="3"/>
  <c r="J36" i="3" s="1"/>
  <c r="M39" i="3"/>
  <c r="L39" i="3" s="1"/>
  <c r="I44" i="3"/>
  <c r="J44" i="3" s="1"/>
  <c r="M47" i="3"/>
  <c r="L47" i="3" s="1"/>
  <c r="I52" i="3"/>
  <c r="J52" i="3" s="1"/>
  <c r="M55" i="3"/>
  <c r="L55" i="3" s="1"/>
  <c r="I60" i="3"/>
  <c r="J60" i="3" s="1"/>
  <c r="M63" i="3"/>
  <c r="L63" i="3" s="1"/>
  <c r="I68" i="3"/>
  <c r="J68" i="3" s="1"/>
  <c r="I78" i="3"/>
  <c r="J78" i="3" s="1"/>
  <c r="M81" i="3"/>
  <c r="L81" i="3" s="1"/>
  <c r="I83" i="3"/>
  <c r="J83" i="3" s="1"/>
  <c r="M91" i="3"/>
  <c r="L91" i="3" s="1"/>
  <c r="L96" i="3"/>
  <c r="L113" i="3"/>
  <c r="I122" i="3"/>
  <c r="J122" i="3" s="1"/>
  <c r="Q7" i="1" l="1"/>
  <c r="H8" i="1"/>
  <c r="O7" i="1"/>
  <c r="G7" i="1"/>
  <c r="X7" i="1"/>
  <c r="Z7" i="1" s="1"/>
  <c r="M8" i="1"/>
  <c r="X8" i="1" s="1"/>
  <c r="Z8" i="1" s="1"/>
  <c r="Q9" i="1"/>
  <c r="Q8" i="1"/>
  <c r="G9" i="1"/>
  <c r="X9" i="1" l="1"/>
  <c r="Z9" i="1" s="1"/>
</calcChain>
</file>

<file path=xl/sharedStrings.xml><?xml version="1.0" encoding="utf-8"?>
<sst xmlns="http://schemas.openxmlformats.org/spreadsheetml/2006/main" count="1292" uniqueCount="62">
  <si>
    <t>BUHURT INTERNATIONAL</t>
  </si>
  <si>
    <t>Longsword</t>
  </si>
  <si>
    <t>Name:</t>
  </si>
  <si>
    <t xml:space="preserve"> Dragon's Cup 2024</t>
  </si>
  <si>
    <t>Event Date:</t>
  </si>
  <si>
    <t>2024-08-31</t>
  </si>
  <si>
    <t>Event Tier:</t>
  </si>
  <si>
    <t>Classic</t>
  </si>
  <si>
    <t>: Event tier</t>
  </si>
  <si>
    <t>Loc:</t>
  </si>
  <si>
    <t>165 Courtland St NE, Atlanta, GA 30303, USA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</si>
  <si>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</si>
  <si>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</si>
  <si>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</si>
  <si>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</si>
  <si>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</si>
  <si>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</si>
  <si>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</si>
  <si>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</si>
  <si>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</si>
  <si>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</si>
  <si>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</si>
  <si>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</si>
  <si>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</si>
  <si>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</si>
  <si>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</si>
  <si>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</si>
  <si>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</si>
  <si>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</si>
  <si>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</si>
  <si>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</si>
  <si>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</si>
  <si>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</si>
  <si>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</si>
  <si>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</si>
  <si>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</si>
  <si>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</si>
  <si>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</si>
  <si>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</si>
  <si>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</si>
  <si>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</si>
  <si>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</si>
  <si>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</si>
  <si>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Freyja Seymore</t>
  </si>
  <si>
    <t>Sandra Aufermann</t>
  </si>
  <si>
    <t>Christine Napolitano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</si>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</sst>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  <font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E8E7FC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workbookViewId="0">
      <selection sqref="A1:AA1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5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0</v>
      </c>
      <c r="F7" s="7">
        <f>SUM(D7:E7)</f>
        <v>2</v>
      </c>
      <c r="G7" s="8">
        <f>IFERROR(D7/F7, 0)</f>
        <v>1</v>
      </c>
      <c r="H7" s="7">
        <f>F7/C7</f>
        <v>2</v>
      </c>
      <c r="I7" s="7">
        <f>SUMIF(pools!$B:$B,$A7,pools!$K:$K)+SUMIF(brackets!$B:$B,$A7,brackets!$K:$K)</f>
        <v>85</v>
      </c>
      <c r="J7" s="7">
        <f>SUMIF(pools!$B:$B,$A7,pools!$L:$L)+SUMIF(brackets!$B:$B,$A7,brackets!$L:$L)</f>
        <v>-115</v>
      </c>
      <c r="K7" s="7">
        <f>SUMIF(pools!$B:$B,$A7,pools!$M:$M)+SUMIF(brackets!$B:$B,$A7,brackets!$M:$M)</f>
        <v>34</v>
      </c>
      <c r="L7" s="7">
        <f>SUM(I7:K7)</f>
        <v>4</v>
      </c>
      <c r="M7" s="7">
        <f>IFERROR(I7/L7, 0)</f>
        <v>21.25</v>
      </c>
      <c r="N7" s="7">
        <f>SUMIF(pools!$B:$B,$A7,pools!$O:$O)+SUMIF(brackets!$B:$B,$A7,brackets!$O:$O)</f>
        <v>85</v>
      </c>
      <c r="O7" s="7">
        <f>IFERROR(N7/L7, 0)</f>
        <v>21.25</v>
      </c>
      <c r="P7" s="7">
        <f>SUMIF(pools!$B:$B,$A7,pools!$P:$P)+SUMIF(brackets!$B:$B,$A7,brackets!$P:$P)</f>
        <v>34</v>
      </c>
      <c r="Q7" s="9">
        <f>IFERROR(P7/L7, 0)</f>
        <v>8.5</v>
      </c>
      <c r="R7" s="7">
        <f>N7-P7</f>
        <v>51</v>
      </c>
      <c r="S7" s="9">
        <f>IFERROR(N7/P7, 0)</f>
        <v>2.5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2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8</v>
      </c>
    </row>
    <row r="8" spans="1:27" x14ac:dyDescent="0.35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0</v>
      </c>
      <c r="E8" s="10">
        <f>SUMIF(pools!$B:$B,$A8,pools!$J:$J)+SUMIF(brackets!$B:$B,$A8,brackets!$J:$J)</f>
        <v>2</v>
      </c>
      <c r="F8" s="10">
        <f>SUM(D8:E8)</f>
        <v>2</v>
      </c>
      <c r="G8" s="11">
        <f>IFERROR(D8/F8, 0)</f>
        <v>0</v>
      </c>
      <c r="H8" s="10">
        <f>F8/C8</f>
        <v>2</v>
      </c>
      <c r="I8" s="10">
        <f>SUMIF(pools!$B:$B,$A8,pools!$K:$K)+SUMIF(brackets!$B:$B,$A8,brackets!$K:$K)</f>
        <v>31</v>
      </c>
      <c r="J8" s="10">
        <f>SUMIF(pools!$B:$B,$A8,pools!$L:$L)+SUMIF(brackets!$B:$B,$A8,brackets!$L:$L)</f>
        <v>-92</v>
      </c>
      <c r="K8" s="10">
        <f>SUMIF(pools!$B:$B,$A8,pools!$M:$M)+SUMIF(brackets!$B:$B,$A8,brackets!$M:$M)</f>
        <v>65</v>
      </c>
      <c r="L8" s="10">
        <f>SUM(I8:K8)</f>
        <v>4</v>
      </c>
      <c r="M8" s="10">
        <f>IFERROR(I8/L8, 0)</f>
        <v>7.75</v>
      </c>
      <c r="N8" s="10">
        <f>SUMIF(pools!$B:$B,$A8,pools!$O:$O)+SUMIF(brackets!$B:$B,$A8,brackets!$O:$O)</f>
        <v>31</v>
      </c>
      <c r="O8" s="10">
        <f>IFERROR(N8/L8, 0)</f>
        <v>7.75</v>
      </c>
      <c r="P8" s="10">
        <f>SUMIF(pools!$B:$B,$A8,pools!$P:$P)+SUMIF(brackets!$B:$B,$A8,brackets!$P:$P)</f>
        <v>65</v>
      </c>
      <c r="Q8" s="12">
        <f>IFERROR(P8/L8, 0)</f>
        <v>16.25</v>
      </c>
      <c r="R8" s="10">
        <f>N8-P8</f>
        <v>-34</v>
      </c>
      <c r="S8" s="12">
        <f>IFERROR(N8/P8, 0)</f>
        <v>0.47692307692307695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0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3</v>
      </c>
      <c r="Y8" s="10"/>
      <c r="Z8" s="10">
        <f>IF(X8=3,W8+2,IF(X8=2,W8+4,IF(X8=1,W8+6,W8))) * $Z$4</f>
        <v>2</v>
      </c>
    </row>
    <row r="9" spans="1:27" x14ac:dyDescent="0.35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1</v>
      </c>
      <c r="E9" s="7">
        <f>SUMIF(pools!$B:$B,$A9,pools!$J:$J)+SUMIF(brackets!$B:$B,$A9,brackets!$J:$J)</f>
        <v>1</v>
      </c>
      <c r="F9" s="7">
        <f>SUM(D9:E9)</f>
        <v>2</v>
      </c>
      <c r="G9" s="8">
        <f>IFERROR(D9/F9, 0)</f>
        <v>0.5</v>
      </c>
      <c r="H9" s="7">
        <f>F9/C9</f>
        <v>2</v>
      </c>
      <c r="I9" s="7">
        <f>SUMIF(pools!$B:$B,$A9,pools!$K:$K)+SUMIF(brackets!$B:$B,$A9,brackets!$K:$K)</f>
        <v>51</v>
      </c>
      <c r="J9" s="7">
        <f>SUMIF(pools!$B:$B,$A9,pools!$L:$L)+SUMIF(brackets!$B:$B,$A9,brackets!$L:$L)</f>
        <v>-115</v>
      </c>
      <c r="K9" s="7">
        <f>SUMIF(pools!$B:$B,$A9,pools!$M:$M)+SUMIF(brackets!$B:$B,$A9,brackets!$M:$M)</f>
        <v>68</v>
      </c>
      <c r="L9" s="7">
        <f>SUM(I9:K9)</f>
        <v>4</v>
      </c>
      <c r="M9" s="7">
        <f>IFERROR(I9/L9, 0)</f>
        <v>12.75</v>
      </c>
      <c r="N9" s="7">
        <f>SUMIF(pools!$B:$B,$A9,pools!$O:$O)+SUMIF(brackets!$B:$B,$A9,brackets!$O:$O)</f>
        <v>51</v>
      </c>
      <c r="O9" s="7">
        <f>IFERROR(N9/L9, 0)</f>
        <v>12.75</v>
      </c>
      <c r="P9" s="7">
        <f>SUMIF(pools!$B:$B,$A9,pools!$P:$P)+SUMIF(brackets!$B:$B,$A9,brackets!$P:$P)</f>
        <v>68</v>
      </c>
      <c r="Q9" s="9">
        <f>IFERROR(P9/L9, 0)</f>
        <v>17</v>
      </c>
      <c r="R9" s="7">
        <f>N9-P9</f>
        <v>-17</v>
      </c>
      <c r="S9" s="9">
        <f>IFERROR(N9/P9, 0)</f>
        <v>0.75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1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2</v>
      </c>
      <c r="Y9" s="7"/>
      <c r="Z9" s="7">
        <f>IF(X9=3,W9+2,IF(X9=2,W9+4,IF(X9=1,W9+6,W9))) * $Z$4</f>
        <v>5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B9" sqref="B9"/>
    </sheetView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46</v>
      </c>
      <c r="B1" s="26" t="s">
        <v>15</v>
      </c>
      <c r="C1" s="26" t="s">
        <v>16</v>
      </c>
      <c r="D1" s="26" t="s">
        <v>47</v>
      </c>
      <c r="E1" s="26"/>
      <c r="F1" s="26"/>
      <c r="G1" s="26"/>
      <c r="H1" s="26"/>
      <c r="I1" s="26" t="s">
        <v>48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49</v>
      </c>
      <c r="S1" s="26"/>
      <c r="T1" s="26"/>
    </row>
    <row r="2" spans="1:20" ht="15" thickBot="1" x14ac:dyDescent="0.4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60</v>
      </c>
      <c r="S2" s="16" t="s">
        <v>60</v>
      </c>
      <c r="T2" s="14" t="s">
        <v>61</v>
      </c>
    </row>
    <row r="3" spans="1:20" s="17" customFormat="1" thickBot="1" x14ac:dyDescent="0.4">
      <c r="A3" s="28">
        <v>1</v>
      </c>
      <c r="B3" s="18">
        <v>0</v>
      </c>
      <c r="C3" s="18" t="s">
        <v>43</v>
      </c>
      <c r="D3" s="30">
        <v>16</v>
      </c>
      <c r="E3" s="31">
        <v>20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36</v>
      </c>
      <c r="L3" s="18">
        <f t="shared" ref="L3:L34" si="2">N3-K3-M3</f>
        <v>-46</v>
      </c>
      <c r="M3" s="18">
        <f>K4</f>
        <v>12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36</v>
      </c>
      <c r="P3" s="18">
        <f>SUM(D4:H4)</f>
        <v>12</v>
      </c>
      <c r="Q3" s="18">
        <f t="shared" ref="Q3:Q34" si="5">O3-P3</f>
        <v>24</v>
      </c>
      <c r="R3" s="18" t="s">
        <v>60</v>
      </c>
      <c r="S3" s="18" t="s">
        <v>60</v>
      </c>
      <c r="T3" s="19" t="s">
        <v>60</v>
      </c>
    </row>
    <row r="4" spans="1:20" s="17" customFormat="1" thickBot="1" x14ac:dyDescent="0.4">
      <c r="A4" s="28"/>
      <c r="B4" s="18">
        <v>1</v>
      </c>
      <c r="C4" s="18" t="s">
        <v>44</v>
      </c>
      <c r="D4" s="32">
        <v>4</v>
      </c>
      <c r="E4" s="33">
        <v>8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12</v>
      </c>
      <c r="L4" s="18">
        <f t="shared" si="2"/>
        <v>-46</v>
      </c>
      <c r="M4" s="18">
        <f>K3</f>
        <v>36</v>
      </c>
      <c r="N4" s="18">
        <f t="shared" si="3"/>
        <v>2</v>
      </c>
      <c r="O4" s="18">
        <f t="shared" si="4"/>
        <v>12</v>
      </c>
      <c r="P4" s="18">
        <f>SUM(D3:H3)</f>
        <v>36</v>
      </c>
      <c r="Q4" s="18">
        <f t="shared" si="5"/>
        <v>-24</v>
      </c>
      <c r="R4" s="18" t="s">
        <v>60</v>
      </c>
      <c r="S4" s="18" t="s">
        <v>60</v>
      </c>
      <c r="T4" s="19" t="s">
        <v>60</v>
      </c>
    </row>
    <row r="5" spans="1:20" s="20" customFormat="1" ht="14" x14ac:dyDescent="0.35">
      <c r="A5" s="29">
        <v>2</v>
      </c>
      <c r="B5" s="21">
        <v>2</v>
      </c>
      <c r="C5" s="21" t="s">
        <v>45</v>
      </c>
      <c r="D5" s="21">
        <v>17</v>
      </c>
      <c r="E5" s="21">
        <v>12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 t="shared" si="1"/>
        <v>29</v>
      </c>
      <c r="L5" s="21">
        <f t="shared" si="2"/>
        <v>-46</v>
      </c>
      <c r="M5" s="21">
        <f>K6</f>
        <v>19</v>
      </c>
      <c r="N5" s="21">
        <f t="shared" si="3"/>
        <v>2</v>
      </c>
      <c r="O5" s="21">
        <f t="shared" si="4"/>
        <v>29</v>
      </c>
      <c r="P5" s="21">
        <f>SUM(D6:H6)</f>
        <v>19</v>
      </c>
      <c r="Q5" s="21">
        <f t="shared" si="5"/>
        <v>10</v>
      </c>
      <c r="R5" s="21" t="s">
        <v>60</v>
      </c>
      <c r="S5" s="21" t="s">
        <v>60</v>
      </c>
      <c r="T5" s="22" t="s">
        <v>60</v>
      </c>
    </row>
    <row r="6" spans="1:20" s="20" customFormat="1" ht="14" x14ac:dyDescent="0.35">
      <c r="A6" s="29"/>
      <c r="B6" s="21">
        <v>1</v>
      </c>
      <c r="C6" s="21" t="s">
        <v>44</v>
      </c>
      <c r="D6" s="21">
        <v>7</v>
      </c>
      <c r="E6" s="21">
        <v>12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19</v>
      </c>
      <c r="L6" s="21">
        <f t="shared" si="2"/>
        <v>-46</v>
      </c>
      <c r="M6" s="21">
        <f>K5</f>
        <v>29</v>
      </c>
      <c r="N6" s="21">
        <f t="shared" si="3"/>
        <v>2</v>
      </c>
      <c r="O6" s="21">
        <f t="shared" si="4"/>
        <v>19</v>
      </c>
      <c r="P6" s="21">
        <f>SUM(D5:H5)</f>
        <v>29</v>
      </c>
      <c r="Q6" s="21">
        <f t="shared" si="5"/>
        <v>-10</v>
      </c>
      <c r="R6" s="21" t="s">
        <v>60</v>
      </c>
      <c r="S6" s="21" t="s">
        <v>60</v>
      </c>
      <c r="T6" s="22" t="s">
        <v>60</v>
      </c>
    </row>
    <row r="7" spans="1:20" s="17" customFormat="1" ht="14" x14ac:dyDescent="0.35">
      <c r="A7" s="28">
        <v>3</v>
      </c>
      <c r="B7" s="18">
        <v>0</v>
      </c>
      <c r="C7" s="18" t="s">
        <v>43</v>
      </c>
      <c r="D7" s="18">
        <v>22</v>
      </c>
      <c r="E7" s="18">
        <v>27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49</v>
      </c>
      <c r="L7" s="18">
        <f t="shared" si="2"/>
        <v>-69</v>
      </c>
      <c r="M7" s="18">
        <f>K8</f>
        <v>22</v>
      </c>
      <c r="N7" s="18">
        <f t="shared" si="3"/>
        <v>2</v>
      </c>
      <c r="O7" s="18">
        <f t="shared" si="4"/>
        <v>49</v>
      </c>
      <c r="P7" s="18">
        <f>SUM(D8:H8)</f>
        <v>22</v>
      </c>
      <c r="Q7" s="18">
        <f t="shared" si="5"/>
        <v>27</v>
      </c>
      <c r="R7" s="18" t="s">
        <v>60</v>
      </c>
      <c r="S7" s="18" t="s">
        <v>60</v>
      </c>
      <c r="T7" s="19" t="s">
        <v>60</v>
      </c>
    </row>
    <row r="8" spans="1:20" s="17" customFormat="1" ht="14" x14ac:dyDescent="0.35">
      <c r="A8" s="28"/>
      <c r="B8" s="18">
        <v>2</v>
      </c>
      <c r="C8" s="18" t="s">
        <v>45</v>
      </c>
      <c r="D8" s="18">
        <v>17</v>
      </c>
      <c r="E8" s="18">
        <v>5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22</v>
      </c>
      <c r="L8" s="18">
        <f t="shared" si="2"/>
        <v>-69</v>
      </c>
      <c r="M8" s="18">
        <f>K7</f>
        <v>49</v>
      </c>
      <c r="N8" s="18">
        <f t="shared" si="3"/>
        <v>2</v>
      </c>
      <c r="O8" s="18">
        <f t="shared" si="4"/>
        <v>22</v>
      </c>
      <c r="P8" s="18">
        <f>SUM(D7:H7)</f>
        <v>49</v>
      </c>
      <c r="Q8" s="18">
        <f t="shared" si="5"/>
        <v>-27</v>
      </c>
      <c r="R8" s="18" t="s">
        <v>60</v>
      </c>
      <c r="S8" s="18" t="s">
        <v>60</v>
      </c>
      <c r="T8" s="19" t="s">
        <v>60</v>
      </c>
    </row>
    <row r="9" spans="1:20" s="20" customFormat="1" ht="14" x14ac:dyDescent="0.35">
      <c r="A9" s="29">
        <v>4</v>
      </c>
      <c r="B9" s="21" t="s">
        <v>60</v>
      </c>
      <c r="C9" s="21" t="s">
        <v>60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60</v>
      </c>
      <c r="S9" s="21" t="s">
        <v>60</v>
      </c>
      <c r="T9" s="22" t="s">
        <v>60</v>
      </c>
    </row>
    <row r="10" spans="1:20" s="20" customFormat="1" ht="14" x14ac:dyDescent="0.35">
      <c r="A10" s="29"/>
      <c r="B10" s="21" t="s">
        <v>60</v>
      </c>
      <c r="C10" s="21" t="s">
        <v>60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60</v>
      </c>
      <c r="S10" s="21" t="s">
        <v>60</v>
      </c>
      <c r="T10" s="22" t="s">
        <v>60</v>
      </c>
    </row>
    <row r="11" spans="1:20" s="17" customFormat="1" ht="14" x14ac:dyDescent="0.35">
      <c r="A11" s="28">
        <v>5</v>
      </c>
      <c r="B11" s="18" t="s">
        <v>60</v>
      </c>
      <c r="C11" s="18" t="s">
        <v>60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60</v>
      </c>
      <c r="S11" s="18" t="s">
        <v>60</v>
      </c>
      <c r="T11" s="19" t="s">
        <v>60</v>
      </c>
    </row>
    <row r="12" spans="1:20" s="17" customFormat="1" ht="14" x14ac:dyDescent="0.35">
      <c r="A12" s="28"/>
      <c r="B12" s="18" t="s">
        <v>60</v>
      </c>
      <c r="C12" s="18" t="s">
        <v>60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60</v>
      </c>
      <c r="S12" s="18" t="s">
        <v>60</v>
      </c>
      <c r="T12" s="19" t="s">
        <v>60</v>
      </c>
    </row>
    <row r="13" spans="1:20" s="20" customFormat="1" ht="14" x14ac:dyDescent="0.35">
      <c r="A13" s="29">
        <v>6</v>
      </c>
      <c r="B13" s="21" t="s">
        <v>60</v>
      </c>
      <c r="C13" s="21" t="s">
        <v>60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60</v>
      </c>
      <c r="S13" s="21" t="s">
        <v>60</v>
      </c>
      <c r="T13" s="22" t="s">
        <v>60</v>
      </c>
    </row>
    <row r="14" spans="1:20" s="20" customFormat="1" ht="14" x14ac:dyDescent="0.35">
      <c r="A14" s="29"/>
      <c r="B14" s="21" t="s">
        <v>60</v>
      </c>
      <c r="C14" s="21" t="s">
        <v>60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60</v>
      </c>
      <c r="S14" s="21" t="s">
        <v>60</v>
      </c>
      <c r="T14" s="22" t="s">
        <v>60</v>
      </c>
    </row>
    <row r="15" spans="1:20" s="17" customFormat="1" ht="14" x14ac:dyDescent="0.35">
      <c r="A15" s="28">
        <v>7</v>
      </c>
      <c r="B15" s="18" t="s">
        <v>60</v>
      </c>
      <c r="C15" s="18" t="s">
        <v>60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60</v>
      </c>
      <c r="S15" s="18" t="s">
        <v>60</v>
      </c>
      <c r="T15" s="19" t="s">
        <v>60</v>
      </c>
    </row>
    <row r="16" spans="1:20" s="17" customFormat="1" ht="14" x14ac:dyDescent="0.35">
      <c r="A16" s="28"/>
      <c r="B16" s="18" t="s">
        <v>60</v>
      </c>
      <c r="C16" s="18" t="s">
        <v>60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60</v>
      </c>
      <c r="S16" s="18" t="s">
        <v>60</v>
      </c>
      <c r="T16" s="19" t="s">
        <v>60</v>
      </c>
    </row>
    <row r="17" spans="1:20" s="20" customFormat="1" ht="14" x14ac:dyDescent="0.35">
      <c r="A17" s="29">
        <v>8</v>
      </c>
      <c r="B17" s="21" t="s">
        <v>60</v>
      </c>
      <c r="C17" s="21" t="s">
        <v>60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60</v>
      </c>
      <c r="S17" s="21" t="s">
        <v>60</v>
      </c>
      <c r="T17" s="22" t="s">
        <v>60</v>
      </c>
    </row>
    <row r="18" spans="1:20" s="20" customFormat="1" ht="14" x14ac:dyDescent="0.35">
      <c r="A18" s="29"/>
      <c r="B18" s="21" t="s">
        <v>60</v>
      </c>
      <c r="C18" s="21" t="s">
        <v>60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60</v>
      </c>
      <c r="S18" s="21" t="s">
        <v>60</v>
      </c>
      <c r="T18" s="22" t="s">
        <v>60</v>
      </c>
    </row>
    <row r="19" spans="1:20" s="17" customFormat="1" ht="14" x14ac:dyDescent="0.35">
      <c r="A19" s="28">
        <v>9</v>
      </c>
      <c r="B19" s="18" t="s">
        <v>60</v>
      </c>
      <c r="C19" s="18" t="s">
        <v>60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60</v>
      </c>
      <c r="S19" s="18" t="s">
        <v>60</v>
      </c>
      <c r="T19" s="19" t="s">
        <v>60</v>
      </c>
    </row>
    <row r="20" spans="1:20" s="17" customFormat="1" ht="14" x14ac:dyDescent="0.35">
      <c r="A20" s="28"/>
      <c r="B20" s="18" t="s">
        <v>60</v>
      </c>
      <c r="C20" s="18" t="s">
        <v>60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60</v>
      </c>
      <c r="S20" s="18" t="s">
        <v>60</v>
      </c>
      <c r="T20" s="19" t="s">
        <v>60</v>
      </c>
    </row>
    <row r="21" spans="1:20" s="20" customFormat="1" ht="14" x14ac:dyDescent="0.35">
      <c r="A21" s="29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60</v>
      </c>
      <c r="S21" s="21" t="s">
        <v>60</v>
      </c>
      <c r="T21" s="22" t="s">
        <v>60</v>
      </c>
    </row>
    <row r="22" spans="1:20" s="20" customFormat="1" ht="14" x14ac:dyDescent="0.35">
      <c r="A22" s="29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60</v>
      </c>
      <c r="S22" s="21" t="s">
        <v>60</v>
      </c>
      <c r="T22" s="22" t="s">
        <v>60</v>
      </c>
    </row>
    <row r="23" spans="1:20" s="17" customFormat="1" ht="14" x14ac:dyDescent="0.35">
      <c r="A23" s="28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60</v>
      </c>
      <c r="S23" s="18" t="s">
        <v>60</v>
      </c>
      <c r="T23" s="19" t="s">
        <v>60</v>
      </c>
    </row>
    <row r="24" spans="1:20" s="17" customFormat="1" ht="14" x14ac:dyDescent="0.35">
      <c r="A24" s="28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60</v>
      </c>
      <c r="S24" s="18" t="s">
        <v>60</v>
      </c>
      <c r="T24" s="19" t="s">
        <v>60</v>
      </c>
    </row>
    <row r="25" spans="1:20" s="20" customFormat="1" ht="14" x14ac:dyDescent="0.35">
      <c r="A25" s="29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60</v>
      </c>
      <c r="S25" s="21" t="s">
        <v>60</v>
      </c>
      <c r="T25" s="22" t="s">
        <v>60</v>
      </c>
    </row>
    <row r="26" spans="1:20" s="20" customFormat="1" ht="14" x14ac:dyDescent="0.35">
      <c r="A26" s="29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60</v>
      </c>
      <c r="S26" s="21" t="s">
        <v>60</v>
      </c>
      <c r="T26" s="22" t="s">
        <v>60</v>
      </c>
    </row>
    <row r="27" spans="1:20" s="17" customFormat="1" ht="14" x14ac:dyDescent="0.35">
      <c r="A27" s="28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60</v>
      </c>
      <c r="S27" s="18" t="s">
        <v>60</v>
      </c>
      <c r="T27" s="19" t="s">
        <v>60</v>
      </c>
    </row>
    <row r="28" spans="1:20" s="17" customFormat="1" ht="14" x14ac:dyDescent="0.35">
      <c r="A28" s="28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60</v>
      </c>
      <c r="S28" s="18" t="s">
        <v>60</v>
      </c>
      <c r="T28" s="19" t="s">
        <v>60</v>
      </c>
    </row>
    <row r="29" spans="1:20" s="20" customFormat="1" ht="14" x14ac:dyDescent="0.35">
      <c r="A29" s="29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60</v>
      </c>
      <c r="S29" s="21" t="s">
        <v>60</v>
      </c>
      <c r="T29" s="22" t="s">
        <v>60</v>
      </c>
    </row>
    <row r="30" spans="1:20" s="20" customFormat="1" ht="14" x14ac:dyDescent="0.35">
      <c r="A30" s="29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60</v>
      </c>
      <c r="S30" s="21" t="s">
        <v>60</v>
      </c>
      <c r="T30" s="22" t="s">
        <v>60</v>
      </c>
    </row>
    <row r="31" spans="1:20" s="17" customFormat="1" ht="14" x14ac:dyDescent="0.35">
      <c r="A31" s="28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60</v>
      </c>
      <c r="S31" s="18" t="s">
        <v>60</v>
      </c>
      <c r="T31" s="19" t="s">
        <v>60</v>
      </c>
    </row>
    <row r="32" spans="1:20" s="17" customFormat="1" ht="14" x14ac:dyDescent="0.35">
      <c r="A32" s="28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60</v>
      </c>
      <c r="S32" s="18" t="s">
        <v>60</v>
      </c>
      <c r="T32" s="19" t="s">
        <v>60</v>
      </c>
    </row>
    <row r="33" spans="1:20" s="20" customFormat="1" ht="14" x14ac:dyDescent="0.35">
      <c r="A33" s="29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60</v>
      </c>
      <c r="S33" s="21" t="s">
        <v>60</v>
      </c>
      <c r="T33" s="22" t="s">
        <v>60</v>
      </c>
    </row>
    <row r="34" spans="1:20" s="20" customFormat="1" ht="14" x14ac:dyDescent="0.35">
      <c r="A34" s="29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60</v>
      </c>
      <c r="S34" s="21" t="s">
        <v>60</v>
      </c>
      <c r="T34" s="22" t="s">
        <v>60</v>
      </c>
    </row>
    <row r="35" spans="1:20" s="17" customFormat="1" ht="14" x14ac:dyDescent="0.35">
      <c r="A35" s="28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60</v>
      </c>
      <c r="S35" s="18" t="s">
        <v>60</v>
      </c>
      <c r="T35" s="19" t="s">
        <v>60</v>
      </c>
    </row>
    <row r="36" spans="1:20" s="17" customFormat="1" ht="14" x14ac:dyDescent="0.35">
      <c r="A36" s="28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60</v>
      </c>
      <c r="S36" s="18" t="s">
        <v>60</v>
      </c>
      <c r="T36" s="19" t="s">
        <v>60</v>
      </c>
    </row>
    <row r="37" spans="1:20" s="20" customFormat="1" ht="14" x14ac:dyDescent="0.35">
      <c r="A37" s="29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60</v>
      </c>
      <c r="S37" s="21" t="s">
        <v>60</v>
      </c>
      <c r="T37" s="22" t="s">
        <v>60</v>
      </c>
    </row>
    <row r="38" spans="1:20" s="20" customFormat="1" ht="14" x14ac:dyDescent="0.35">
      <c r="A38" s="29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60</v>
      </c>
      <c r="S38" s="21" t="s">
        <v>60</v>
      </c>
      <c r="T38" s="22" t="s">
        <v>60</v>
      </c>
    </row>
    <row r="39" spans="1:20" s="17" customFormat="1" ht="14" x14ac:dyDescent="0.35">
      <c r="A39" s="28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60</v>
      </c>
      <c r="S39" s="18" t="s">
        <v>60</v>
      </c>
      <c r="T39" s="19" t="s">
        <v>60</v>
      </c>
    </row>
    <row r="40" spans="1:20" s="17" customFormat="1" ht="14" x14ac:dyDescent="0.35">
      <c r="A40" s="28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60</v>
      </c>
      <c r="S40" s="18" t="s">
        <v>60</v>
      </c>
      <c r="T40" s="19" t="s">
        <v>60</v>
      </c>
    </row>
    <row r="41" spans="1:20" s="20" customFormat="1" ht="14" x14ac:dyDescent="0.35">
      <c r="A41" s="29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60</v>
      </c>
      <c r="S41" s="21" t="s">
        <v>60</v>
      </c>
      <c r="T41" s="22" t="s">
        <v>60</v>
      </c>
    </row>
    <row r="42" spans="1:20" s="20" customFormat="1" ht="14" x14ac:dyDescent="0.35">
      <c r="A42" s="29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60</v>
      </c>
      <c r="S42" s="21" t="s">
        <v>60</v>
      </c>
      <c r="T42" s="22" t="s">
        <v>60</v>
      </c>
    </row>
    <row r="43" spans="1:20" s="17" customFormat="1" ht="14" x14ac:dyDescent="0.35">
      <c r="A43" s="28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60</v>
      </c>
      <c r="S43" s="18" t="s">
        <v>60</v>
      </c>
      <c r="T43" s="19" t="s">
        <v>60</v>
      </c>
    </row>
    <row r="44" spans="1:20" s="17" customFormat="1" ht="14" x14ac:dyDescent="0.35">
      <c r="A44" s="28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60</v>
      </c>
      <c r="S44" s="18" t="s">
        <v>60</v>
      </c>
      <c r="T44" s="19" t="s">
        <v>60</v>
      </c>
    </row>
    <row r="45" spans="1:20" s="20" customFormat="1" ht="14" x14ac:dyDescent="0.35">
      <c r="A45" s="29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60</v>
      </c>
      <c r="S45" s="21" t="s">
        <v>60</v>
      </c>
      <c r="T45" s="22" t="s">
        <v>60</v>
      </c>
    </row>
    <row r="46" spans="1:20" s="20" customFormat="1" ht="14" x14ac:dyDescent="0.35">
      <c r="A46" s="29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60</v>
      </c>
      <c r="S46" s="21" t="s">
        <v>60</v>
      </c>
      <c r="T46" s="22" t="s">
        <v>60</v>
      </c>
    </row>
    <row r="47" spans="1:20" s="17" customFormat="1" ht="14" x14ac:dyDescent="0.35">
      <c r="A47" s="28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60</v>
      </c>
      <c r="S47" s="18" t="s">
        <v>60</v>
      </c>
      <c r="T47" s="19" t="s">
        <v>60</v>
      </c>
    </row>
    <row r="48" spans="1:20" s="17" customFormat="1" ht="14" x14ac:dyDescent="0.35">
      <c r="A48" s="28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60</v>
      </c>
      <c r="S48" s="18" t="s">
        <v>60</v>
      </c>
      <c r="T48" s="19" t="s">
        <v>60</v>
      </c>
    </row>
    <row r="49" spans="1:20" s="20" customFormat="1" ht="14" x14ac:dyDescent="0.35">
      <c r="A49" s="29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60</v>
      </c>
      <c r="S49" s="21" t="s">
        <v>60</v>
      </c>
      <c r="T49" s="22" t="s">
        <v>60</v>
      </c>
    </row>
    <row r="50" spans="1:20" s="20" customFormat="1" ht="14" x14ac:dyDescent="0.35">
      <c r="A50" s="29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60</v>
      </c>
      <c r="S50" s="21" t="s">
        <v>60</v>
      </c>
      <c r="T50" s="22" t="s">
        <v>60</v>
      </c>
    </row>
    <row r="51" spans="1:20" s="17" customFormat="1" ht="14" x14ac:dyDescent="0.35">
      <c r="A51" s="28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60</v>
      </c>
      <c r="S51" s="18" t="s">
        <v>60</v>
      </c>
      <c r="T51" s="19" t="s">
        <v>60</v>
      </c>
    </row>
    <row r="52" spans="1:20" s="17" customFormat="1" ht="14" x14ac:dyDescent="0.35">
      <c r="A52" s="28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60</v>
      </c>
      <c r="S52" s="18" t="s">
        <v>60</v>
      </c>
      <c r="T52" s="19" t="s">
        <v>60</v>
      </c>
    </row>
    <row r="53" spans="1:20" s="20" customFormat="1" ht="14" x14ac:dyDescent="0.35">
      <c r="A53" s="29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60</v>
      </c>
      <c r="S53" s="21" t="s">
        <v>60</v>
      </c>
      <c r="T53" s="22" t="s">
        <v>60</v>
      </c>
    </row>
    <row r="54" spans="1:20" s="20" customFormat="1" ht="14" x14ac:dyDescent="0.35">
      <c r="A54" s="29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60</v>
      </c>
      <c r="S54" s="21" t="s">
        <v>60</v>
      </c>
      <c r="T54" s="22" t="s">
        <v>60</v>
      </c>
    </row>
    <row r="55" spans="1:20" s="17" customFormat="1" ht="14" x14ac:dyDescent="0.35">
      <c r="A55" s="28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60</v>
      </c>
      <c r="S55" s="18" t="s">
        <v>60</v>
      </c>
      <c r="T55" s="19" t="s">
        <v>60</v>
      </c>
    </row>
    <row r="56" spans="1:20" s="17" customFormat="1" ht="14" x14ac:dyDescent="0.35">
      <c r="A56" s="28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60</v>
      </c>
      <c r="S56" s="18" t="s">
        <v>60</v>
      </c>
      <c r="T56" s="19" t="s">
        <v>60</v>
      </c>
    </row>
    <row r="57" spans="1:20" s="20" customFormat="1" ht="14" x14ac:dyDescent="0.35">
      <c r="A57" s="29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60</v>
      </c>
      <c r="S57" s="21" t="s">
        <v>60</v>
      </c>
      <c r="T57" s="22" t="s">
        <v>60</v>
      </c>
    </row>
    <row r="58" spans="1:20" s="20" customFormat="1" ht="14" x14ac:dyDescent="0.35">
      <c r="A58" s="29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60</v>
      </c>
      <c r="S58" s="21" t="s">
        <v>60</v>
      </c>
      <c r="T58" s="22" t="s">
        <v>60</v>
      </c>
    </row>
    <row r="59" spans="1:20" s="17" customFormat="1" ht="14" x14ac:dyDescent="0.35">
      <c r="A59" s="28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60</v>
      </c>
      <c r="S59" s="18" t="s">
        <v>60</v>
      </c>
      <c r="T59" s="19" t="s">
        <v>60</v>
      </c>
    </row>
    <row r="60" spans="1:20" s="17" customFormat="1" ht="14" x14ac:dyDescent="0.35">
      <c r="A60" s="28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60</v>
      </c>
      <c r="S60" s="18" t="s">
        <v>60</v>
      </c>
      <c r="T60" s="19" t="s">
        <v>60</v>
      </c>
    </row>
    <row r="61" spans="1:20" s="20" customFormat="1" ht="14" x14ac:dyDescent="0.35">
      <c r="A61" s="29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60</v>
      </c>
      <c r="S61" s="21" t="s">
        <v>60</v>
      </c>
      <c r="T61" s="22" t="s">
        <v>60</v>
      </c>
    </row>
    <row r="62" spans="1:20" s="20" customFormat="1" ht="14" x14ac:dyDescent="0.35">
      <c r="A62" s="29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60</v>
      </c>
      <c r="S62" s="21" t="s">
        <v>60</v>
      </c>
      <c r="T62" s="22" t="s">
        <v>60</v>
      </c>
    </row>
    <row r="63" spans="1:20" s="17" customFormat="1" ht="14" x14ac:dyDescent="0.35">
      <c r="A63" s="28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60</v>
      </c>
      <c r="S63" s="18" t="s">
        <v>60</v>
      </c>
      <c r="T63" s="19" t="s">
        <v>60</v>
      </c>
    </row>
    <row r="64" spans="1:20" s="17" customFormat="1" ht="14" x14ac:dyDescent="0.35">
      <c r="A64" s="28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60</v>
      </c>
      <c r="S64" s="18" t="s">
        <v>60</v>
      </c>
      <c r="T64" s="19" t="s">
        <v>60</v>
      </c>
    </row>
    <row r="65" spans="1:20" s="20" customFormat="1" ht="14" x14ac:dyDescent="0.35">
      <c r="A65" s="29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60</v>
      </c>
      <c r="S65" s="21" t="s">
        <v>60</v>
      </c>
      <c r="T65" s="22" t="s">
        <v>60</v>
      </c>
    </row>
    <row r="66" spans="1:20" s="20" customFormat="1" ht="14" x14ac:dyDescent="0.35">
      <c r="A66" s="29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60</v>
      </c>
      <c r="S66" s="21" t="s">
        <v>60</v>
      </c>
      <c r="T66" s="22" t="s">
        <v>60</v>
      </c>
    </row>
    <row r="67" spans="1:20" s="17" customFormat="1" ht="14" x14ac:dyDescent="0.35">
      <c r="A67" s="28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60</v>
      </c>
      <c r="S67" s="18" t="s">
        <v>60</v>
      </c>
      <c r="T67" s="19" t="s">
        <v>60</v>
      </c>
    </row>
    <row r="68" spans="1:20" s="17" customFormat="1" ht="14" x14ac:dyDescent="0.35">
      <c r="A68" s="28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60</v>
      </c>
      <c r="S68" s="18" t="s">
        <v>60</v>
      </c>
      <c r="T68" s="19" t="s">
        <v>60</v>
      </c>
    </row>
    <row r="69" spans="1:20" s="20" customFormat="1" ht="14" x14ac:dyDescent="0.35">
      <c r="A69" s="29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60</v>
      </c>
      <c r="S69" s="21" t="s">
        <v>60</v>
      </c>
      <c r="T69" s="22" t="s">
        <v>60</v>
      </c>
    </row>
    <row r="70" spans="1:20" s="20" customFormat="1" ht="14" x14ac:dyDescent="0.35">
      <c r="A70" s="29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60</v>
      </c>
      <c r="S70" s="21" t="s">
        <v>60</v>
      </c>
      <c r="T70" s="22" t="s">
        <v>60</v>
      </c>
    </row>
    <row r="71" spans="1:20" s="17" customFormat="1" ht="14" x14ac:dyDescent="0.35">
      <c r="A71" s="28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60</v>
      </c>
      <c r="S71" s="18" t="s">
        <v>60</v>
      </c>
      <c r="T71" s="19" t="s">
        <v>60</v>
      </c>
    </row>
    <row r="72" spans="1:20" s="17" customFormat="1" ht="14" x14ac:dyDescent="0.35">
      <c r="A72" s="28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60</v>
      </c>
      <c r="S72" s="18" t="s">
        <v>60</v>
      </c>
      <c r="T72" s="19" t="s">
        <v>60</v>
      </c>
    </row>
    <row r="73" spans="1:20" s="20" customFormat="1" ht="14" x14ac:dyDescent="0.35">
      <c r="A73" s="29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60</v>
      </c>
      <c r="S73" s="21" t="s">
        <v>60</v>
      </c>
      <c r="T73" s="22" t="s">
        <v>60</v>
      </c>
    </row>
    <row r="74" spans="1:20" s="20" customFormat="1" ht="14" x14ac:dyDescent="0.35">
      <c r="A74" s="29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60</v>
      </c>
      <c r="S74" s="21" t="s">
        <v>60</v>
      </c>
      <c r="T74" s="22" t="s">
        <v>60</v>
      </c>
    </row>
    <row r="75" spans="1:20" s="17" customFormat="1" ht="14" x14ac:dyDescent="0.35">
      <c r="A75" s="28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60</v>
      </c>
      <c r="S75" s="18" t="s">
        <v>60</v>
      </c>
      <c r="T75" s="19" t="s">
        <v>60</v>
      </c>
    </row>
    <row r="76" spans="1:20" s="17" customFormat="1" ht="14" x14ac:dyDescent="0.35">
      <c r="A76" s="28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60</v>
      </c>
      <c r="S76" s="18" t="s">
        <v>60</v>
      </c>
      <c r="T76" s="19" t="s">
        <v>60</v>
      </c>
    </row>
    <row r="77" spans="1:20" s="20" customFormat="1" ht="14" x14ac:dyDescent="0.35">
      <c r="A77" s="29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60</v>
      </c>
      <c r="S77" s="21" t="s">
        <v>60</v>
      </c>
      <c r="T77" s="22" t="s">
        <v>60</v>
      </c>
    </row>
    <row r="78" spans="1:20" s="20" customFormat="1" ht="14" x14ac:dyDescent="0.35">
      <c r="A78" s="29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60</v>
      </c>
      <c r="S78" s="21" t="s">
        <v>60</v>
      </c>
      <c r="T78" s="22" t="s">
        <v>60</v>
      </c>
    </row>
    <row r="79" spans="1:20" s="17" customFormat="1" ht="14" x14ac:dyDescent="0.35">
      <c r="A79" s="28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60</v>
      </c>
      <c r="S79" s="18" t="s">
        <v>60</v>
      </c>
      <c r="T79" s="19" t="s">
        <v>60</v>
      </c>
    </row>
    <row r="80" spans="1:20" s="17" customFormat="1" ht="14" x14ac:dyDescent="0.35">
      <c r="A80" s="28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60</v>
      </c>
      <c r="S80" s="18" t="s">
        <v>60</v>
      </c>
      <c r="T80" s="19" t="s">
        <v>60</v>
      </c>
    </row>
    <row r="81" spans="1:20" s="20" customFormat="1" ht="14" x14ac:dyDescent="0.35">
      <c r="A81" s="29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60</v>
      </c>
      <c r="S81" s="21" t="s">
        <v>60</v>
      </c>
      <c r="T81" s="22" t="s">
        <v>60</v>
      </c>
    </row>
    <row r="82" spans="1:20" s="20" customFormat="1" ht="14" x14ac:dyDescent="0.35">
      <c r="A82" s="29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60</v>
      </c>
      <c r="S82" s="21" t="s">
        <v>60</v>
      </c>
      <c r="T82" s="22" t="s">
        <v>60</v>
      </c>
    </row>
    <row r="83" spans="1:20" s="17" customFormat="1" ht="14" x14ac:dyDescent="0.35">
      <c r="A83" s="28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60</v>
      </c>
      <c r="S83" s="18" t="s">
        <v>60</v>
      </c>
      <c r="T83" s="19" t="s">
        <v>60</v>
      </c>
    </row>
    <row r="84" spans="1:20" s="17" customFormat="1" ht="14" x14ac:dyDescent="0.35">
      <c r="A84" s="28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60</v>
      </c>
      <c r="S84" s="18" t="s">
        <v>60</v>
      </c>
      <c r="T84" s="19" t="s">
        <v>60</v>
      </c>
    </row>
    <row r="85" spans="1:20" s="20" customFormat="1" ht="14" x14ac:dyDescent="0.35">
      <c r="A85" s="29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60</v>
      </c>
      <c r="S85" s="21" t="s">
        <v>60</v>
      </c>
      <c r="T85" s="22" t="s">
        <v>60</v>
      </c>
    </row>
    <row r="86" spans="1:20" s="20" customFormat="1" ht="14" x14ac:dyDescent="0.35">
      <c r="A86" s="29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60</v>
      </c>
      <c r="S86" s="21" t="s">
        <v>60</v>
      </c>
      <c r="T86" s="22" t="s">
        <v>60</v>
      </c>
    </row>
    <row r="87" spans="1:20" s="17" customFormat="1" ht="14" x14ac:dyDescent="0.35">
      <c r="A87" s="28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60</v>
      </c>
      <c r="S87" s="18" t="s">
        <v>60</v>
      </c>
      <c r="T87" s="19" t="s">
        <v>60</v>
      </c>
    </row>
    <row r="88" spans="1:20" s="17" customFormat="1" ht="14" x14ac:dyDescent="0.35">
      <c r="A88" s="28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60</v>
      </c>
      <c r="S88" s="18" t="s">
        <v>60</v>
      </c>
      <c r="T88" s="19" t="s">
        <v>60</v>
      </c>
    </row>
    <row r="89" spans="1:20" s="20" customFormat="1" ht="14" x14ac:dyDescent="0.35">
      <c r="A89" s="29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60</v>
      </c>
      <c r="S89" s="21" t="s">
        <v>60</v>
      </c>
      <c r="T89" s="22" t="s">
        <v>60</v>
      </c>
    </row>
    <row r="90" spans="1:20" s="20" customFormat="1" ht="14" x14ac:dyDescent="0.35">
      <c r="A90" s="29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60</v>
      </c>
      <c r="S90" s="21" t="s">
        <v>60</v>
      </c>
      <c r="T90" s="22" t="s">
        <v>60</v>
      </c>
    </row>
    <row r="91" spans="1:20" s="17" customFormat="1" ht="14" x14ac:dyDescent="0.35">
      <c r="A91" s="28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60</v>
      </c>
      <c r="S91" s="18" t="s">
        <v>60</v>
      </c>
      <c r="T91" s="19" t="s">
        <v>60</v>
      </c>
    </row>
    <row r="92" spans="1:20" s="17" customFormat="1" ht="14" x14ac:dyDescent="0.35">
      <c r="A92" s="28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60</v>
      </c>
      <c r="S92" s="18" t="s">
        <v>60</v>
      </c>
      <c r="T92" s="19" t="s">
        <v>60</v>
      </c>
    </row>
    <row r="93" spans="1:20" s="20" customFormat="1" ht="14" x14ac:dyDescent="0.35">
      <c r="A93" s="29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60</v>
      </c>
      <c r="S93" s="21" t="s">
        <v>60</v>
      </c>
      <c r="T93" s="22" t="s">
        <v>60</v>
      </c>
    </row>
    <row r="94" spans="1:20" s="20" customFormat="1" ht="14" x14ac:dyDescent="0.35">
      <c r="A94" s="29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60</v>
      </c>
      <c r="S94" s="21" t="s">
        <v>60</v>
      </c>
      <c r="T94" s="22" t="s">
        <v>60</v>
      </c>
    </row>
    <row r="95" spans="1:20" s="17" customFormat="1" ht="14" x14ac:dyDescent="0.35">
      <c r="A95" s="28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60</v>
      </c>
      <c r="S95" s="18" t="s">
        <v>60</v>
      </c>
      <c r="T95" s="19" t="s">
        <v>60</v>
      </c>
    </row>
    <row r="96" spans="1:20" s="17" customFormat="1" ht="14" x14ac:dyDescent="0.35">
      <c r="A96" s="28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60</v>
      </c>
      <c r="S96" s="18" t="s">
        <v>60</v>
      </c>
      <c r="T96" s="19" t="s">
        <v>60</v>
      </c>
    </row>
    <row r="97" spans="1:20" s="20" customFormat="1" ht="14" x14ac:dyDescent="0.35">
      <c r="A97" s="29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60</v>
      </c>
      <c r="S97" s="21" t="s">
        <v>60</v>
      </c>
      <c r="T97" s="22" t="s">
        <v>60</v>
      </c>
    </row>
    <row r="98" spans="1:20" s="20" customFormat="1" ht="14" x14ac:dyDescent="0.35">
      <c r="A98" s="29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60</v>
      </c>
      <c r="S98" s="21" t="s">
        <v>60</v>
      </c>
      <c r="T98" s="22" t="s">
        <v>60</v>
      </c>
    </row>
    <row r="99" spans="1:20" s="17" customFormat="1" ht="14" x14ac:dyDescent="0.35">
      <c r="A99" s="28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60</v>
      </c>
      <c r="S99" s="18" t="s">
        <v>60</v>
      </c>
      <c r="T99" s="19" t="s">
        <v>60</v>
      </c>
    </row>
    <row r="100" spans="1:20" s="17" customFormat="1" ht="14" x14ac:dyDescent="0.35">
      <c r="A100" s="28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60</v>
      </c>
      <c r="S100" s="18" t="s">
        <v>60</v>
      </c>
      <c r="T100" s="19" t="s">
        <v>60</v>
      </c>
    </row>
    <row r="101" spans="1:20" s="20" customFormat="1" ht="14" x14ac:dyDescent="0.35">
      <c r="A101" s="29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60</v>
      </c>
      <c r="S101" s="21" t="s">
        <v>60</v>
      </c>
      <c r="T101" s="22" t="s">
        <v>60</v>
      </c>
    </row>
    <row r="102" spans="1:20" s="20" customFormat="1" ht="14" x14ac:dyDescent="0.35">
      <c r="A102" s="29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60</v>
      </c>
      <c r="S102" s="21" t="s">
        <v>60</v>
      </c>
      <c r="T102" s="22" t="s">
        <v>60</v>
      </c>
    </row>
    <row r="103" spans="1:20" s="17" customFormat="1" ht="14" x14ac:dyDescent="0.35">
      <c r="A103" s="28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60</v>
      </c>
      <c r="S103" s="18" t="s">
        <v>60</v>
      </c>
      <c r="T103" s="19" t="s">
        <v>60</v>
      </c>
    </row>
    <row r="104" spans="1:20" s="17" customFormat="1" ht="14" x14ac:dyDescent="0.35">
      <c r="A104" s="28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60</v>
      </c>
      <c r="S104" s="18" t="s">
        <v>60</v>
      </c>
      <c r="T104" s="19" t="s">
        <v>60</v>
      </c>
    </row>
    <row r="105" spans="1:20" s="20" customFormat="1" ht="14" x14ac:dyDescent="0.35">
      <c r="A105" s="29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60</v>
      </c>
      <c r="S105" s="21" t="s">
        <v>60</v>
      </c>
      <c r="T105" s="22" t="s">
        <v>60</v>
      </c>
    </row>
    <row r="106" spans="1:20" s="20" customFormat="1" ht="14" x14ac:dyDescent="0.35">
      <c r="A106" s="29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60</v>
      </c>
      <c r="S106" s="21" t="s">
        <v>60</v>
      </c>
      <c r="T106" s="22" t="s">
        <v>60</v>
      </c>
    </row>
    <row r="107" spans="1:20" s="17" customFormat="1" ht="14" x14ac:dyDescent="0.35">
      <c r="A107" s="28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60</v>
      </c>
      <c r="S107" s="18" t="s">
        <v>60</v>
      </c>
      <c r="T107" s="19" t="s">
        <v>60</v>
      </c>
    </row>
    <row r="108" spans="1:20" s="17" customFormat="1" ht="14" x14ac:dyDescent="0.35">
      <c r="A108" s="28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60</v>
      </c>
      <c r="S108" s="18" t="s">
        <v>60</v>
      </c>
      <c r="T108" s="19" t="s">
        <v>60</v>
      </c>
    </row>
    <row r="109" spans="1:20" s="20" customFormat="1" ht="14" x14ac:dyDescent="0.35">
      <c r="A109" s="29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60</v>
      </c>
      <c r="S109" s="21" t="s">
        <v>60</v>
      </c>
      <c r="T109" s="22" t="s">
        <v>60</v>
      </c>
    </row>
    <row r="110" spans="1:20" s="20" customFormat="1" ht="14" x14ac:dyDescent="0.35">
      <c r="A110" s="29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60</v>
      </c>
      <c r="S110" s="21" t="s">
        <v>60</v>
      </c>
      <c r="T110" s="22" t="s">
        <v>60</v>
      </c>
    </row>
    <row r="111" spans="1:20" s="17" customFormat="1" ht="14" x14ac:dyDescent="0.35">
      <c r="A111" s="28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60</v>
      </c>
      <c r="S111" s="18" t="s">
        <v>60</v>
      </c>
      <c r="T111" s="19" t="s">
        <v>60</v>
      </c>
    </row>
    <row r="112" spans="1:20" s="17" customFormat="1" ht="14" x14ac:dyDescent="0.35">
      <c r="A112" s="28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60</v>
      </c>
      <c r="S112" s="18" t="s">
        <v>60</v>
      </c>
      <c r="T112" s="19" t="s">
        <v>60</v>
      </c>
    </row>
    <row r="113" spans="1:20" s="20" customFormat="1" ht="14" x14ac:dyDescent="0.35">
      <c r="A113" s="29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60</v>
      </c>
      <c r="S113" s="21" t="s">
        <v>60</v>
      </c>
      <c r="T113" s="22" t="s">
        <v>60</v>
      </c>
    </row>
    <row r="114" spans="1:20" s="20" customFormat="1" ht="14" x14ac:dyDescent="0.35">
      <c r="A114" s="29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60</v>
      </c>
      <c r="S114" s="21" t="s">
        <v>60</v>
      </c>
      <c r="T114" s="22" t="s">
        <v>60</v>
      </c>
    </row>
    <row r="115" spans="1:20" s="17" customFormat="1" ht="14" x14ac:dyDescent="0.35">
      <c r="A115" s="28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60</v>
      </c>
      <c r="S115" s="18" t="s">
        <v>60</v>
      </c>
      <c r="T115" s="19" t="s">
        <v>60</v>
      </c>
    </row>
    <row r="116" spans="1:20" s="17" customFormat="1" ht="14" x14ac:dyDescent="0.35">
      <c r="A116" s="28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60</v>
      </c>
      <c r="S116" s="18" t="s">
        <v>60</v>
      </c>
      <c r="T116" s="19" t="s">
        <v>60</v>
      </c>
    </row>
    <row r="117" spans="1:20" s="20" customFormat="1" ht="14" x14ac:dyDescent="0.35">
      <c r="A117" s="29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60</v>
      </c>
      <c r="S117" s="21" t="s">
        <v>60</v>
      </c>
      <c r="T117" s="22" t="s">
        <v>60</v>
      </c>
    </row>
    <row r="118" spans="1:20" s="20" customFormat="1" ht="14" x14ac:dyDescent="0.35">
      <c r="A118" s="29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60</v>
      </c>
      <c r="S118" s="21" t="s">
        <v>60</v>
      </c>
      <c r="T118" s="22" t="s">
        <v>60</v>
      </c>
    </row>
    <row r="119" spans="1:20" s="17" customFormat="1" ht="14" x14ac:dyDescent="0.35">
      <c r="A119" s="28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60</v>
      </c>
      <c r="S119" s="18" t="s">
        <v>60</v>
      </c>
      <c r="T119" s="19" t="s">
        <v>60</v>
      </c>
    </row>
    <row r="120" spans="1:20" s="17" customFormat="1" ht="14" x14ac:dyDescent="0.35">
      <c r="A120" s="28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60</v>
      </c>
      <c r="S120" s="18" t="s">
        <v>60</v>
      </c>
      <c r="T120" s="19" t="s">
        <v>60</v>
      </c>
    </row>
    <row r="121" spans="1:20" s="20" customFormat="1" ht="14" x14ac:dyDescent="0.35">
      <c r="A121" s="29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60</v>
      </c>
      <c r="S121" s="21" t="s">
        <v>60</v>
      </c>
      <c r="T121" s="22" t="s">
        <v>60</v>
      </c>
    </row>
    <row r="122" spans="1:20" s="20" customFormat="1" ht="14" x14ac:dyDescent="0.35">
      <c r="A122" s="29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60</v>
      </c>
      <c r="S122" s="21" t="s">
        <v>60</v>
      </c>
      <c r="T122" s="22" t="s">
        <v>60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/>
  </sheetViews>
  <sheetFormatPr defaultRowHeight="14.5" x14ac:dyDescent="0.35"/>
  <cols>
    <col min="1" max="1" width="10" customWidth="1"/>
    <col min="2" max="2" width="6" customWidth="1"/>
    <col min="3" max="3" width="21" customWidth="1"/>
    <col min="4" max="10" width="4.453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5">
      <c r="A1" s="26" t="s">
        <v>46</v>
      </c>
      <c r="B1" s="26" t="s">
        <v>15</v>
      </c>
      <c r="C1" s="26" t="s">
        <v>16</v>
      </c>
      <c r="D1" s="26" t="s">
        <v>47</v>
      </c>
      <c r="E1" s="26"/>
      <c r="F1" s="26"/>
      <c r="G1" s="26"/>
      <c r="H1" s="26"/>
      <c r="I1" s="26" t="s">
        <v>48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49</v>
      </c>
      <c r="S1" s="26"/>
      <c r="T1" s="26"/>
    </row>
    <row r="2" spans="1:20" x14ac:dyDescent="0.35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60</v>
      </c>
      <c r="S2" s="16" t="s">
        <v>60</v>
      </c>
      <c r="T2" s="14" t="s">
        <v>61</v>
      </c>
    </row>
    <row r="3" spans="1:20" s="17" customFormat="1" ht="14" x14ac:dyDescent="0.35">
      <c r="A3" s="28">
        <v>1</v>
      </c>
      <c r="B3" s="18" t="s">
        <v>60</v>
      </c>
      <c r="C3" s="18" t="s">
        <v>60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60</v>
      </c>
      <c r="S3" s="18" t="s">
        <v>60</v>
      </c>
      <c r="T3" s="19" t="s">
        <v>60</v>
      </c>
    </row>
    <row r="4" spans="1:20" s="17" customFormat="1" ht="14" x14ac:dyDescent="0.35">
      <c r="A4" s="28"/>
      <c r="B4" s="18" t="s">
        <v>60</v>
      </c>
      <c r="C4" s="18" t="s">
        <v>60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60</v>
      </c>
      <c r="S4" s="18" t="s">
        <v>60</v>
      </c>
      <c r="T4" s="19" t="s">
        <v>60</v>
      </c>
    </row>
    <row r="5" spans="1:20" s="20" customFormat="1" ht="14" x14ac:dyDescent="0.35">
      <c r="A5" s="29">
        <v>2</v>
      </c>
      <c r="B5" s="21" t="s">
        <v>60</v>
      </c>
      <c r="C5" s="21" t="s">
        <v>60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60</v>
      </c>
      <c r="S5" s="21" t="s">
        <v>60</v>
      </c>
      <c r="T5" s="22" t="s">
        <v>60</v>
      </c>
    </row>
    <row r="6" spans="1:20" s="20" customFormat="1" ht="14" x14ac:dyDescent="0.35">
      <c r="A6" s="29"/>
      <c r="B6" s="21" t="s">
        <v>60</v>
      </c>
      <c r="C6" s="21" t="s">
        <v>60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60</v>
      </c>
      <c r="S6" s="21" t="s">
        <v>60</v>
      </c>
      <c r="T6" s="22" t="s">
        <v>60</v>
      </c>
    </row>
    <row r="7" spans="1:20" s="17" customFormat="1" ht="14" x14ac:dyDescent="0.35">
      <c r="A7" s="28">
        <v>3</v>
      </c>
      <c r="B7" s="18" t="s">
        <v>60</v>
      </c>
      <c r="C7" s="18" t="s">
        <v>60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60</v>
      </c>
      <c r="S7" s="18" t="s">
        <v>60</v>
      </c>
      <c r="T7" s="19" t="s">
        <v>60</v>
      </c>
    </row>
    <row r="8" spans="1:20" s="17" customFormat="1" ht="14" x14ac:dyDescent="0.35">
      <c r="A8" s="28"/>
      <c r="B8" s="18" t="s">
        <v>60</v>
      </c>
      <c r="C8" s="18" t="s">
        <v>60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60</v>
      </c>
      <c r="S8" s="18" t="s">
        <v>60</v>
      </c>
      <c r="T8" s="19" t="s">
        <v>60</v>
      </c>
    </row>
    <row r="9" spans="1:20" s="20" customFormat="1" ht="14" x14ac:dyDescent="0.35">
      <c r="A9" s="29">
        <v>4</v>
      </c>
      <c r="B9" s="21" t="s">
        <v>60</v>
      </c>
      <c r="C9" s="21" t="s">
        <v>60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60</v>
      </c>
      <c r="S9" s="21" t="s">
        <v>60</v>
      </c>
      <c r="T9" s="22" t="s">
        <v>60</v>
      </c>
    </row>
    <row r="10" spans="1:20" s="20" customFormat="1" ht="14" x14ac:dyDescent="0.35">
      <c r="A10" s="29"/>
      <c r="B10" s="21" t="s">
        <v>60</v>
      </c>
      <c r="C10" s="21" t="s">
        <v>60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60</v>
      </c>
      <c r="S10" s="21" t="s">
        <v>60</v>
      </c>
      <c r="T10" s="22" t="s">
        <v>60</v>
      </c>
    </row>
    <row r="11" spans="1:20" s="17" customFormat="1" ht="14" x14ac:dyDescent="0.35">
      <c r="A11" s="28">
        <v>5</v>
      </c>
      <c r="B11" s="18" t="s">
        <v>60</v>
      </c>
      <c r="C11" s="18" t="s">
        <v>60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60</v>
      </c>
      <c r="S11" s="18" t="s">
        <v>60</v>
      </c>
      <c r="T11" s="19" t="s">
        <v>60</v>
      </c>
    </row>
    <row r="12" spans="1:20" s="17" customFormat="1" ht="14" x14ac:dyDescent="0.35">
      <c r="A12" s="28"/>
      <c r="B12" s="18" t="s">
        <v>60</v>
      </c>
      <c r="C12" s="18" t="s">
        <v>60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60</v>
      </c>
      <c r="S12" s="18" t="s">
        <v>60</v>
      </c>
      <c r="T12" s="19" t="s">
        <v>60</v>
      </c>
    </row>
    <row r="13" spans="1:20" s="20" customFormat="1" ht="14" x14ac:dyDescent="0.35">
      <c r="A13" s="29">
        <v>6</v>
      </c>
      <c r="B13" s="21" t="s">
        <v>60</v>
      </c>
      <c r="C13" s="21" t="s">
        <v>60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60</v>
      </c>
      <c r="S13" s="21" t="s">
        <v>60</v>
      </c>
      <c r="T13" s="22" t="s">
        <v>60</v>
      </c>
    </row>
    <row r="14" spans="1:20" s="20" customFormat="1" ht="14" x14ac:dyDescent="0.35">
      <c r="A14" s="29"/>
      <c r="B14" s="21" t="s">
        <v>60</v>
      </c>
      <c r="C14" s="21" t="s">
        <v>60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60</v>
      </c>
      <c r="S14" s="21" t="s">
        <v>60</v>
      </c>
      <c r="T14" s="22" t="s">
        <v>60</v>
      </c>
    </row>
    <row r="15" spans="1:20" s="17" customFormat="1" ht="14" x14ac:dyDescent="0.35">
      <c r="A15" s="28">
        <v>7</v>
      </c>
      <c r="B15" s="18" t="s">
        <v>60</v>
      </c>
      <c r="C15" s="18" t="s">
        <v>60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60</v>
      </c>
      <c r="S15" s="18" t="s">
        <v>60</v>
      </c>
      <c r="T15" s="19" t="s">
        <v>60</v>
      </c>
    </row>
    <row r="16" spans="1:20" s="17" customFormat="1" ht="14" x14ac:dyDescent="0.35">
      <c r="A16" s="28"/>
      <c r="B16" s="18" t="s">
        <v>60</v>
      </c>
      <c r="C16" s="18" t="s">
        <v>60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60</v>
      </c>
      <c r="S16" s="18" t="s">
        <v>60</v>
      </c>
      <c r="T16" s="19" t="s">
        <v>60</v>
      </c>
    </row>
    <row r="17" spans="1:20" s="20" customFormat="1" ht="14" x14ac:dyDescent="0.35">
      <c r="A17" s="29">
        <v>8</v>
      </c>
      <c r="B17" s="21" t="s">
        <v>60</v>
      </c>
      <c r="C17" s="21" t="s">
        <v>60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60</v>
      </c>
      <c r="S17" s="21" t="s">
        <v>60</v>
      </c>
      <c r="T17" s="22" t="s">
        <v>60</v>
      </c>
    </row>
    <row r="18" spans="1:20" s="20" customFormat="1" ht="14" x14ac:dyDescent="0.35">
      <c r="A18" s="29"/>
      <c r="B18" s="21" t="s">
        <v>60</v>
      </c>
      <c r="C18" s="21" t="s">
        <v>60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60</v>
      </c>
      <c r="S18" s="21" t="s">
        <v>60</v>
      </c>
      <c r="T18" s="22" t="s">
        <v>60</v>
      </c>
    </row>
    <row r="19" spans="1:20" s="17" customFormat="1" ht="14" x14ac:dyDescent="0.35">
      <c r="A19" s="28">
        <v>9</v>
      </c>
      <c r="B19" s="18" t="s">
        <v>60</v>
      </c>
      <c r="C19" s="18" t="s">
        <v>60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60</v>
      </c>
      <c r="S19" s="18" t="s">
        <v>60</v>
      </c>
      <c r="T19" s="19" t="s">
        <v>60</v>
      </c>
    </row>
    <row r="20" spans="1:20" s="17" customFormat="1" ht="14" x14ac:dyDescent="0.35">
      <c r="A20" s="28"/>
      <c r="B20" s="18" t="s">
        <v>60</v>
      </c>
      <c r="C20" s="18" t="s">
        <v>60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60</v>
      </c>
      <c r="S20" s="18" t="s">
        <v>60</v>
      </c>
      <c r="T20" s="19" t="s">
        <v>60</v>
      </c>
    </row>
    <row r="21" spans="1:20" s="20" customFormat="1" ht="14" x14ac:dyDescent="0.35">
      <c r="A21" s="29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60</v>
      </c>
      <c r="S21" s="21" t="s">
        <v>60</v>
      </c>
      <c r="T21" s="22" t="s">
        <v>60</v>
      </c>
    </row>
    <row r="22" spans="1:20" s="20" customFormat="1" ht="14" x14ac:dyDescent="0.35">
      <c r="A22" s="29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60</v>
      </c>
      <c r="S22" s="21" t="s">
        <v>60</v>
      </c>
      <c r="T22" s="22" t="s">
        <v>60</v>
      </c>
    </row>
    <row r="23" spans="1:20" s="17" customFormat="1" ht="14" x14ac:dyDescent="0.35">
      <c r="A23" s="28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60</v>
      </c>
      <c r="S23" s="18" t="s">
        <v>60</v>
      </c>
      <c r="T23" s="19" t="s">
        <v>60</v>
      </c>
    </row>
    <row r="24" spans="1:20" s="17" customFormat="1" ht="14" x14ac:dyDescent="0.35">
      <c r="A24" s="28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60</v>
      </c>
      <c r="S24" s="18" t="s">
        <v>60</v>
      </c>
      <c r="T24" s="19" t="s">
        <v>60</v>
      </c>
    </row>
    <row r="25" spans="1:20" s="20" customFormat="1" ht="14" x14ac:dyDescent="0.35">
      <c r="A25" s="29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60</v>
      </c>
      <c r="S25" s="21" t="s">
        <v>60</v>
      </c>
      <c r="T25" s="22" t="s">
        <v>60</v>
      </c>
    </row>
    <row r="26" spans="1:20" s="20" customFormat="1" ht="14" x14ac:dyDescent="0.35">
      <c r="A26" s="29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60</v>
      </c>
      <c r="S26" s="21" t="s">
        <v>60</v>
      </c>
      <c r="T26" s="22" t="s">
        <v>60</v>
      </c>
    </row>
    <row r="27" spans="1:20" s="17" customFormat="1" ht="14" x14ac:dyDescent="0.35">
      <c r="A27" s="28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60</v>
      </c>
      <c r="S27" s="18" t="s">
        <v>60</v>
      </c>
      <c r="T27" s="19" t="s">
        <v>60</v>
      </c>
    </row>
    <row r="28" spans="1:20" s="17" customFormat="1" ht="14" x14ac:dyDescent="0.35">
      <c r="A28" s="28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60</v>
      </c>
      <c r="S28" s="18" t="s">
        <v>60</v>
      </c>
      <c r="T28" s="19" t="s">
        <v>60</v>
      </c>
    </row>
    <row r="29" spans="1:20" s="20" customFormat="1" ht="14" x14ac:dyDescent="0.35">
      <c r="A29" s="29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60</v>
      </c>
      <c r="S29" s="21" t="s">
        <v>60</v>
      </c>
      <c r="T29" s="22" t="s">
        <v>60</v>
      </c>
    </row>
    <row r="30" spans="1:20" s="20" customFormat="1" ht="14" x14ac:dyDescent="0.35">
      <c r="A30" s="29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60</v>
      </c>
      <c r="S30" s="21" t="s">
        <v>60</v>
      </c>
      <c r="T30" s="22" t="s">
        <v>60</v>
      </c>
    </row>
    <row r="31" spans="1:20" s="17" customFormat="1" ht="14" x14ac:dyDescent="0.35">
      <c r="A31" s="28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60</v>
      </c>
      <c r="S31" s="18" t="s">
        <v>60</v>
      </c>
      <c r="T31" s="19" t="s">
        <v>60</v>
      </c>
    </row>
    <row r="32" spans="1:20" s="17" customFormat="1" ht="14" x14ac:dyDescent="0.35">
      <c r="A32" s="28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60</v>
      </c>
      <c r="S32" s="18" t="s">
        <v>60</v>
      </c>
      <c r="T32" s="19" t="s">
        <v>60</v>
      </c>
    </row>
    <row r="33" spans="1:20" s="20" customFormat="1" ht="14" x14ac:dyDescent="0.35">
      <c r="A33" s="29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60</v>
      </c>
      <c r="S33" s="21" t="s">
        <v>60</v>
      </c>
      <c r="T33" s="22" t="s">
        <v>60</v>
      </c>
    </row>
    <row r="34" spans="1:20" s="20" customFormat="1" ht="14" x14ac:dyDescent="0.35">
      <c r="A34" s="29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60</v>
      </c>
      <c r="S34" s="21" t="s">
        <v>60</v>
      </c>
      <c r="T34" s="22" t="s">
        <v>60</v>
      </c>
    </row>
    <row r="35" spans="1:20" s="17" customFormat="1" ht="14" x14ac:dyDescent="0.35">
      <c r="A35" s="28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60</v>
      </c>
      <c r="S35" s="18" t="s">
        <v>60</v>
      </c>
      <c r="T35" s="19" t="s">
        <v>60</v>
      </c>
    </row>
    <row r="36" spans="1:20" s="17" customFormat="1" ht="14" x14ac:dyDescent="0.35">
      <c r="A36" s="28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60</v>
      </c>
      <c r="S36" s="18" t="s">
        <v>60</v>
      </c>
      <c r="T36" s="19" t="s">
        <v>60</v>
      </c>
    </row>
    <row r="37" spans="1:20" s="20" customFormat="1" ht="14" x14ac:dyDescent="0.35">
      <c r="A37" s="29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60</v>
      </c>
      <c r="S37" s="21" t="s">
        <v>60</v>
      </c>
      <c r="T37" s="22" t="s">
        <v>60</v>
      </c>
    </row>
    <row r="38" spans="1:20" s="20" customFormat="1" ht="14" x14ac:dyDescent="0.35">
      <c r="A38" s="29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60</v>
      </c>
      <c r="S38" s="21" t="s">
        <v>60</v>
      </c>
      <c r="T38" s="22" t="s">
        <v>60</v>
      </c>
    </row>
    <row r="39" spans="1:20" s="17" customFormat="1" ht="14" x14ac:dyDescent="0.35">
      <c r="A39" s="28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60</v>
      </c>
      <c r="S39" s="18" t="s">
        <v>60</v>
      </c>
      <c r="T39" s="19" t="s">
        <v>60</v>
      </c>
    </row>
    <row r="40" spans="1:20" s="17" customFormat="1" ht="14" x14ac:dyDescent="0.35">
      <c r="A40" s="28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60</v>
      </c>
      <c r="S40" s="18" t="s">
        <v>60</v>
      </c>
      <c r="T40" s="19" t="s">
        <v>60</v>
      </c>
    </row>
    <row r="41" spans="1:20" s="20" customFormat="1" ht="14" x14ac:dyDescent="0.35">
      <c r="A41" s="29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60</v>
      </c>
      <c r="S41" s="21" t="s">
        <v>60</v>
      </c>
      <c r="T41" s="22" t="s">
        <v>60</v>
      </c>
    </row>
    <row r="42" spans="1:20" s="20" customFormat="1" ht="14" x14ac:dyDescent="0.35">
      <c r="A42" s="29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60</v>
      </c>
      <c r="S42" s="21" t="s">
        <v>60</v>
      </c>
      <c r="T42" s="22" t="s">
        <v>60</v>
      </c>
    </row>
    <row r="43" spans="1:20" s="17" customFormat="1" ht="14" x14ac:dyDescent="0.35">
      <c r="A43" s="28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60</v>
      </c>
      <c r="S43" s="18" t="s">
        <v>60</v>
      </c>
      <c r="T43" s="19" t="s">
        <v>60</v>
      </c>
    </row>
    <row r="44" spans="1:20" s="17" customFormat="1" ht="14" x14ac:dyDescent="0.35">
      <c r="A44" s="28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60</v>
      </c>
      <c r="S44" s="18" t="s">
        <v>60</v>
      </c>
      <c r="T44" s="19" t="s">
        <v>60</v>
      </c>
    </row>
    <row r="45" spans="1:20" s="20" customFormat="1" ht="14" x14ac:dyDescent="0.35">
      <c r="A45" s="29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60</v>
      </c>
      <c r="S45" s="21" t="s">
        <v>60</v>
      </c>
      <c r="T45" s="22" t="s">
        <v>60</v>
      </c>
    </row>
    <row r="46" spans="1:20" s="20" customFormat="1" ht="14" x14ac:dyDescent="0.35">
      <c r="A46" s="29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60</v>
      </c>
      <c r="S46" s="21" t="s">
        <v>60</v>
      </c>
      <c r="T46" s="22" t="s">
        <v>60</v>
      </c>
    </row>
    <row r="47" spans="1:20" s="17" customFormat="1" ht="14" x14ac:dyDescent="0.35">
      <c r="A47" s="28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60</v>
      </c>
      <c r="S47" s="18" t="s">
        <v>60</v>
      </c>
      <c r="T47" s="19" t="s">
        <v>60</v>
      </c>
    </row>
    <row r="48" spans="1:20" s="17" customFormat="1" ht="14" x14ac:dyDescent="0.35">
      <c r="A48" s="28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60</v>
      </c>
      <c r="S48" s="18" t="s">
        <v>60</v>
      </c>
      <c r="T48" s="19" t="s">
        <v>60</v>
      </c>
    </row>
    <row r="49" spans="1:20" s="20" customFormat="1" ht="14" x14ac:dyDescent="0.35">
      <c r="A49" s="29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60</v>
      </c>
      <c r="S49" s="21" t="s">
        <v>60</v>
      </c>
      <c r="T49" s="22" t="s">
        <v>60</v>
      </c>
    </row>
    <row r="50" spans="1:20" s="20" customFormat="1" ht="14" x14ac:dyDescent="0.35">
      <c r="A50" s="29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60</v>
      </c>
      <c r="S50" s="21" t="s">
        <v>60</v>
      </c>
      <c r="T50" s="22" t="s">
        <v>60</v>
      </c>
    </row>
    <row r="51" spans="1:20" s="17" customFormat="1" ht="14" x14ac:dyDescent="0.35">
      <c r="A51" s="28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60</v>
      </c>
      <c r="S51" s="18" t="s">
        <v>60</v>
      </c>
      <c r="T51" s="19" t="s">
        <v>60</v>
      </c>
    </row>
    <row r="52" spans="1:20" s="17" customFormat="1" ht="14" x14ac:dyDescent="0.35">
      <c r="A52" s="28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60</v>
      </c>
      <c r="S52" s="18" t="s">
        <v>60</v>
      </c>
      <c r="T52" s="19" t="s">
        <v>60</v>
      </c>
    </row>
    <row r="53" spans="1:20" s="20" customFormat="1" ht="14" x14ac:dyDescent="0.35">
      <c r="A53" s="29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60</v>
      </c>
      <c r="S53" s="21" t="s">
        <v>60</v>
      </c>
      <c r="T53" s="22" t="s">
        <v>60</v>
      </c>
    </row>
    <row r="54" spans="1:20" s="20" customFormat="1" ht="14" x14ac:dyDescent="0.35">
      <c r="A54" s="29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60</v>
      </c>
      <c r="S54" s="21" t="s">
        <v>60</v>
      </c>
      <c r="T54" s="22" t="s">
        <v>60</v>
      </c>
    </row>
    <row r="55" spans="1:20" s="17" customFormat="1" ht="14" x14ac:dyDescent="0.35">
      <c r="A55" s="28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60</v>
      </c>
      <c r="S55" s="18" t="s">
        <v>60</v>
      </c>
      <c r="T55" s="19" t="s">
        <v>60</v>
      </c>
    </row>
    <row r="56" spans="1:20" s="17" customFormat="1" ht="14" x14ac:dyDescent="0.35">
      <c r="A56" s="28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60</v>
      </c>
      <c r="S56" s="18" t="s">
        <v>60</v>
      </c>
      <c r="T56" s="19" t="s">
        <v>60</v>
      </c>
    </row>
    <row r="57" spans="1:20" s="20" customFormat="1" ht="14" x14ac:dyDescent="0.35">
      <c r="A57" s="29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60</v>
      </c>
      <c r="S57" s="21" t="s">
        <v>60</v>
      </c>
      <c r="T57" s="22" t="s">
        <v>60</v>
      </c>
    </row>
    <row r="58" spans="1:20" s="20" customFormat="1" ht="14" x14ac:dyDescent="0.35">
      <c r="A58" s="29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60</v>
      </c>
      <c r="S58" s="21" t="s">
        <v>60</v>
      </c>
      <c r="T58" s="22" t="s">
        <v>60</v>
      </c>
    </row>
    <row r="59" spans="1:20" s="17" customFormat="1" ht="14" x14ac:dyDescent="0.35">
      <c r="A59" s="28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60</v>
      </c>
      <c r="S59" s="18" t="s">
        <v>60</v>
      </c>
      <c r="T59" s="19" t="s">
        <v>60</v>
      </c>
    </row>
    <row r="60" spans="1:20" s="17" customFormat="1" ht="14" x14ac:dyDescent="0.35">
      <c r="A60" s="28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60</v>
      </c>
      <c r="S60" s="18" t="s">
        <v>60</v>
      </c>
      <c r="T60" s="19" t="s">
        <v>60</v>
      </c>
    </row>
    <row r="61" spans="1:20" s="20" customFormat="1" ht="14" x14ac:dyDescent="0.35">
      <c r="A61" s="29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60</v>
      </c>
      <c r="S61" s="21" t="s">
        <v>60</v>
      </c>
      <c r="T61" s="22" t="s">
        <v>60</v>
      </c>
    </row>
    <row r="62" spans="1:20" s="20" customFormat="1" ht="14" x14ac:dyDescent="0.35">
      <c r="A62" s="29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60</v>
      </c>
      <c r="S62" s="21" t="s">
        <v>60</v>
      </c>
      <c r="T62" s="22" t="s">
        <v>60</v>
      </c>
    </row>
    <row r="63" spans="1:20" s="17" customFormat="1" ht="14" x14ac:dyDescent="0.35">
      <c r="A63" s="28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60</v>
      </c>
      <c r="S63" s="18" t="s">
        <v>60</v>
      </c>
      <c r="T63" s="19" t="s">
        <v>60</v>
      </c>
    </row>
    <row r="64" spans="1:20" s="17" customFormat="1" ht="14" x14ac:dyDescent="0.35">
      <c r="A64" s="28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60</v>
      </c>
      <c r="S64" s="18" t="s">
        <v>60</v>
      </c>
      <c r="T64" s="19" t="s">
        <v>60</v>
      </c>
    </row>
    <row r="65" spans="1:20" s="20" customFormat="1" ht="14" x14ac:dyDescent="0.35">
      <c r="A65" s="29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60</v>
      </c>
      <c r="S65" s="21" t="s">
        <v>60</v>
      </c>
      <c r="T65" s="22" t="s">
        <v>60</v>
      </c>
    </row>
    <row r="66" spans="1:20" s="20" customFormat="1" ht="14" x14ac:dyDescent="0.35">
      <c r="A66" s="29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60</v>
      </c>
      <c r="S66" s="21" t="s">
        <v>60</v>
      </c>
      <c r="T66" s="22" t="s">
        <v>60</v>
      </c>
    </row>
    <row r="67" spans="1:20" s="17" customFormat="1" ht="14" x14ac:dyDescent="0.35">
      <c r="A67" s="28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60</v>
      </c>
      <c r="S67" s="18" t="s">
        <v>60</v>
      </c>
      <c r="T67" s="19" t="s">
        <v>60</v>
      </c>
    </row>
    <row r="68" spans="1:20" s="17" customFormat="1" ht="14" x14ac:dyDescent="0.35">
      <c r="A68" s="28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60</v>
      </c>
      <c r="S68" s="18" t="s">
        <v>60</v>
      </c>
      <c r="T68" s="19" t="s">
        <v>60</v>
      </c>
    </row>
    <row r="69" spans="1:20" s="20" customFormat="1" ht="14" x14ac:dyDescent="0.35">
      <c r="A69" s="29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60</v>
      </c>
      <c r="S69" s="21" t="s">
        <v>60</v>
      </c>
      <c r="T69" s="22" t="s">
        <v>60</v>
      </c>
    </row>
    <row r="70" spans="1:20" s="20" customFormat="1" ht="14" x14ac:dyDescent="0.35">
      <c r="A70" s="29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60</v>
      </c>
      <c r="S70" s="21" t="s">
        <v>60</v>
      </c>
      <c r="T70" s="22" t="s">
        <v>60</v>
      </c>
    </row>
    <row r="71" spans="1:20" s="17" customFormat="1" ht="14" x14ac:dyDescent="0.35">
      <c r="A71" s="28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60</v>
      </c>
      <c r="S71" s="18" t="s">
        <v>60</v>
      </c>
      <c r="T71" s="19" t="s">
        <v>60</v>
      </c>
    </row>
    <row r="72" spans="1:20" s="17" customFormat="1" ht="14" x14ac:dyDescent="0.35">
      <c r="A72" s="28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60</v>
      </c>
      <c r="S72" s="18" t="s">
        <v>60</v>
      </c>
      <c r="T72" s="19" t="s">
        <v>60</v>
      </c>
    </row>
    <row r="73" spans="1:20" s="20" customFormat="1" ht="14" x14ac:dyDescent="0.35">
      <c r="A73" s="29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60</v>
      </c>
      <c r="S73" s="21" t="s">
        <v>60</v>
      </c>
      <c r="T73" s="22" t="s">
        <v>60</v>
      </c>
    </row>
    <row r="74" spans="1:20" s="20" customFormat="1" ht="14" x14ac:dyDescent="0.35">
      <c r="A74" s="29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60</v>
      </c>
      <c r="S74" s="21" t="s">
        <v>60</v>
      </c>
      <c r="T74" s="22" t="s">
        <v>60</v>
      </c>
    </row>
    <row r="75" spans="1:20" s="17" customFormat="1" ht="14" x14ac:dyDescent="0.35">
      <c r="A75" s="28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60</v>
      </c>
      <c r="S75" s="18" t="s">
        <v>60</v>
      </c>
      <c r="T75" s="19" t="s">
        <v>60</v>
      </c>
    </row>
    <row r="76" spans="1:20" s="17" customFormat="1" ht="14" x14ac:dyDescent="0.35">
      <c r="A76" s="28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60</v>
      </c>
      <c r="S76" s="18" t="s">
        <v>60</v>
      </c>
      <c r="T76" s="19" t="s">
        <v>60</v>
      </c>
    </row>
    <row r="77" spans="1:20" s="20" customFormat="1" ht="14" x14ac:dyDescent="0.35">
      <c r="A77" s="29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60</v>
      </c>
      <c r="S77" s="21" t="s">
        <v>60</v>
      </c>
      <c r="T77" s="22" t="s">
        <v>60</v>
      </c>
    </row>
    <row r="78" spans="1:20" s="20" customFormat="1" ht="14" x14ac:dyDescent="0.35">
      <c r="A78" s="29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60</v>
      </c>
      <c r="S78" s="21" t="s">
        <v>60</v>
      </c>
      <c r="T78" s="22" t="s">
        <v>60</v>
      </c>
    </row>
    <row r="79" spans="1:20" s="17" customFormat="1" ht="14" x14ac:dyDescent="0.35">
      <c r="A79" s="28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60</v>
      </c>
      <c r="S79" s="18" t="s">
        <v>60</v>
      </c>
      <c r="T79" s="19" t="s">
        <v>60</v>
      </c>
    </row>
    <row r="80" spans="1:20" s="17" customFormat="1" ht="14" x14ac:dyDescent="0.35">
      <c r="A80" s="28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60</v>
      </c>
      <c r="S80" s="18" t="s">
        <v>60</v>
      </c>
      <c r="T80" s="19" t="s">
        <v>60</v>
      </c>
    </row>
    <row r="81" spans="1:20" s="20" customFormat="1" ht="14" x14ac:dyDescent="0.35">
      <c r="A81" s="29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60</v>
      </c>
      <c r="S81" s="21" t="s">
        <v>60</v>
      </c>
      <c r="T81" s="22" t="s">
        <v>60</v>
      </c>
    </row>
    <row r="82" spans="1:20" s="20" customFormat="1" ht="14" x14ac:dyDescent="0.35">
      <c r="A82" s="29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60</v>
      </c>
      <c r="S82" s="21" t="s">
        <v>60</v>
      </c>
      <c r="T82" s="22" t="s">
        <v>60</v>
      </c>
    </row>
    <row r="83" spans="1:20" s="17" customFormat="1" ht="14" x14ac:dyDescent="0.35">
      <c r="A83" s="28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60</v>
      </c>
      <c r="S83" s="18" t="s">
        <v>60</v>
      </c>
      <c r="T83" s="19" t="s">
        <v>60</v>
      </c>
    </row>
    <row r="84" spans="1:20" s="17" customFormat="1" ht="14" x14ac:dyDescent="0.35">
      <c r="A84" s="28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60</v>
      </c>
      <c r="S84" s="18" t="s">
        <v>60</v>
      </c>
      <c r="T84" s="19" t="s">
        <v>60</v>
      </c>
    </row>
    <row r="85" spans="1:20" s="20" customFormat="1" ht="14" x14ac:dyDescent="0.35">
      <c r="A85" s="29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60</v>
      </c>
      <c r="S85" s="21" t="s">
        <v>60</v>
      </c>
      <c r="T85" s="22" t="s">
        <v>60</v>
      </c>
    </row>
    <row r="86" spans="1:20" s="20" customFormat="1" ht="14" x14ac:dyDescent="0.35">
      <c r="A86" s="29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60</v>
      </c>
      <c r="S86" s="21" t="s">
        <v>60</v>
      </c>
      <c r="T86" s="22" t="s">
        <v>60</v>
      </c>
    </row>
    <row r="87" spans="1:20" s="17" customFormat="1" ht="14" x14ac:dyDescent="0.35">
      <c r="A87" s="28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60</v>
      </c>
      <c r="S87" s="18" t="s">
        <v>60</v>
      </c>
      <c r="T87" s="19" t="s">
        <v>60</v>
      </c>
    </row>
    <row r="88" spans="1:20" s="17" customFormat="1" ht="14" x14ac:dyDescent="0.35">
      <c r="A88" s="28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60</v>
      </c>
      <c r="S88" s="18" t="s">
        <v>60</v>
      </c>
      <c r="T88" s="19" t="s">
        <v>60</v>
      </c>
    </row>
    <row r="89" spans="1:20" s="20" customFormat="1" ht="14" x14ac:dyDescent="0.35">
      <c r="A89" s="29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60</v>
      </c>
      <c r="S89" s="21" t="s">
        <v>60</v>
      </c>
      <c r="T89" s="22" t="s">
        <v>60</v>
      </c>
    </row>
    <row r="90" spans="1:20" s="20" customFormat="1" ht="14" x14ac:dyDescent="0.35">
      <c r="A90" s="29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60</v>
      </c>
      <c r="S90" s="21" t="s">
        <v>60</v>
      </c>
      <c r="T90" s="22" t="s">
        <v>60</v>
      </c>
    </row>
    <row r="91" spans="1:20" s="17" customFormat="1" ht="14" x14ac:dyDescent="0.35">
      <c r="A91" s="28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60</v>
      </c>
      <c r="S91" s="18" t="s">
        <v>60</v>
      </c>
      <c r="T91" s="19" t="s">
        <v>60</v>
      </c>
    </row>
    <row r="92" spans="1:20" s="17" customFormat="1" ht="14" x14ac:dyDescent="0.35">
      <c r="A92" s="28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60</v>
      </c>
      <c r="S92" s="18" t="s">
        <v>60</v>
      </c>
      <c r="T92" s="19" t="s">
        <v>60</v>
      </c>
    </row>
    <row r="93" spans="1:20" s="20" customFormat="1" ht="14" x14ac:dyDescent="0.35">
      <c r="A93" s="29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60</v>
      </c>
      <c r="S93" s="21" t="s">
        <v>60</v>
      </c>
      <c r="T93" s="22" t="s">
        <v>60</v>
      </c>
    </row>
    <row r="94" spans="1:20" s="20" customFormat="1" ht="14" x14ac:dyDescent="0.35">
      <c r="A94" s="29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60</v>
      </c>
      <c r="S94" s="21" t="s">
        <v>60</v>
      </c>
      <c r="T94" s="22" t="s">
        <v>60</v>
      </c>
    </row>
    <row r="95" spans="1:20" s="17" customFormat="1" ht="14" x14ac:dyDescent="0.35">
      <c r="A95" s="28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60</v>
      </c>
      <c r="S95" s="18" t="s">
        <v>60</v>
      </c>
      <c r="T95" s="19" t="s">
        <v>60</v>
      </c>
    </row>
    <row r="96" spans="1:20" s="17" customFormat="1" ht="14" x14ac:dyDescent="0.35">
      <c r="A96" s="28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60</v>
      </c>
      <c r="S96" s="18" t="s">
        <v>60</v>
      </c>
      <c r="T96" s="19" t="s">
        <v>60</v>
      </c>
    </row>
    <row r="97" spans="1:20" s="20" customFormat="1" ht="14" x14ac:dyDescent="0.35">
      <c r="A97" s="29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60</v>
      </c>
      <c r="S97" s="21" t="s">
        <v>60</v>
      </c>
      <c r="T97" s="22" t="s">
        <v>60</v>
      </c>
    </row>
    <row r="98" spans="1:20" s="20" customFormat="1" ht="14" x14ac:dyDescent="0.35">
      <c r="A98" s="29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60</v>
      </c>
      <c r="S98" s="21" t="s">
        <v>60</v>
      </c>
      <c r="T98" s="22" t="s">
        <v>60</v>
      </c>
    </row>
    <row r="99" spans="1:20" s="17" customFormat="1" ht="14" x14ac:dyDescent="0.35">
      <c r="A99" s="28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60</v>
      </c>
      <c r="S99" s="18" t="s">
        <v>60</v>
      </c>
      <c r="T99" s="19" t="s">
        <v>60</v>
      </c>
    </row>
    <row r="100" spans="1:20" s="17" customFormat="1" ht="14" x14ac:dyDescent="0.35">
      <c r="A100" s="28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60</v>
      </c>
      <c r="S100" s="18" t="s">
        <v>60</v>
      </c>
      <c r="T100" s="19" t="s">
        <v>60</v>
      </c>
    </row>
    <row r="101" spans="1:20" s="20" customFormat="1" ht="14" x14ac:dyDescent="0.35">
      <c r="A101" s="29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60</v>
      </c>
      <c r="S101" s="21" t="s">
        <v>60</v>
      </c>
      <c r="T101" s="22" t="s">
        <v>60</v>
      </c>
    </row>
    <row r="102" spans="1:20" s="20" customFormat="1" ht="14" x14ac:dyDescent="0.35">
      <c r="A102" s="29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60</v>
      </c>
      <c r="S102" s="21" t="s">
        <v>60</v>
      </c>
      <c r="T102" s="22" t="s">
        <v>60</v>
      </c>
    </row>
    <row r="103" spans="1:20" s="17" customFormat="1" ht="14" x14ac:dyDescent="0.35">
      <c r="A103" s="28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60</v>
      </c>
      <c r="S103" s="18" t="s">
        <v>60</v>
      </c>
      <c r="T103" s="19" t="s">
        <v>60</v>
      </c>
    </row>
    <row r="104" spans="1:20" s="17" customFormat="1" ht="14" x14ac:dyDescent="0.35">
      <c r="A104" s="28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60</v>
      </c>
      <c r="S104" s="18" t="s">
        <v>60</v>
      </c>
      <c r="T104" s="19" t="s">
        <v>60</v>
      </c>
    </row>
    <row r="105" spans="1:20" s="20" customFormat="1" ht="14" x14ac:dyDescent="0.35">
      <c r="A105" s="29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60</v>
      </c>
      <c r="S105" s="21" t="s">
        <v>60</v>
      </c>
      <c r="T105" s="22" t="s">
        <v>60</v>
      </c>
    </row>
    <row r="106" spans="1:20" s="20" customFormat="1" ht="14" x14ac:dyDescent="0.35">
      <c r="A106" s="29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60</v>
      </c>
      <c r="S106" s="21" t="s">
        <v>60</v>
      </c>
      <c r="T106" s="22" t="s">
        <v>60</v>
      </c>
    </row>
    <row r="107" spans="1:20" s="17" customFormat="1" ht="14" x14ac:dyDescent="0.35">
      <c r="A107" s="28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60</v>
      </c>
      <c r="S107" s="18" t="s">
        <v>60</v>
      </c>
      <c r="T107" s="19" t="s">
        <v>60</v>
      </c>
    </row>
    <row r="108" spans="1:20" s="17" customFormat="1" ht="14" x14ac:dyDescent="0.35">
      <c r="A108" s="28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60</v>
      </c>
      <c r="S108" s="18" t="s">
        <v>60</v>
      </c>
      <c r="T108" s="19" t="s">
        <v>60</v>
      </c>
    </row>
    <row r="109" spans="1:20" s="20" customFormat="1" ht="14" x14ac:dyDescent="0.35">
      <c r="A109" s="29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60</v>
      </c>
      <c r="S109" s="21" t="s">
        <v>60</v>
      </c>
      <c r="T109" s="22" t="s">
        <v>60</v>
      </c>
    </row>
    <row r="110" spans="1:20" s="20" customFormat="1" ht="14" x14ac:dyDescent="0.35">
      <c r="A110" s="29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60</v>
      </c>
      <c r="S110" s="21" t="s">
        <v>60</v>
      </c>
      <c r="T110" s="22" t="s">
        <v>60</v>
      </c>
    </row>
    <row r="111" spans="1:20" s="17" customFormat="1" ht="14" x14ac:dyDescent="0.35">
      <c r="A111" s="28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60</v>
      </c>
      <c r="S111" s="18" t="s">
        <v>60</v>
      </c>
      <c r="T111" s="19" t="s">
        <v>60</v>
      </c>
    </row>
    <row r="112" spans="1:20" s="17" customFormat="1" ht="14" x14ac:dyDescent="0.35">
      <c r="A112" s="28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60</v>
      </c>
      <c r="S112" s="18" t="s">
        <v>60</v>
      </c>
      <c r="T112" s="19" t="s">
        <v>60</v>
      </c>
    </row>
    <row r="113" spans="1:20" s="20" customFormat="1" ht="14" x14ac:dyDescent="0.35">
      <c r="A113" s="29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60</v>
      </c>
      <c r="S113" s="21" t="s">
        <v>60</v>
      </c>
      <c r="T113" s="22" t="s">
        <v>60</v>
      </c>
    </row>
    <row r="114" spans="1:20" s="20" customFormat="1" ht="14" x14ac:dyDescent="0.35">
      <c r="A114" s="29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60</v>
      </c>
      <c r="S114" s="21" t="s">
        <v>60</v>
      </c>
      <c r="T114" s="22" t="s">
        <v>60</v>
      </c>
    </row>
    <row r="115" spans="1:20" s="17" customFormat="1" ht="14" x14ac:dyDescent="0.35">
      <c r="A115" s="28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60</v>
      </c>
      <c r="S115" s="18" t="s">
        <v>60</v>
      </c>
      <c r="T115" s="19" t="s">
        <v>60</v>
      </c>
    </row>
    <row r="116" spans="1:20" s="17" customFormat="1" ht="14" x14ac:dyDescent="0.35">
      <c r="A116" s="28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60</v>
      </c>
      <c r="S116" s="18" t="s">
        <v>60</v>
      </c>
      <c r="T116" s="19" t="s">
        <v>60</v>
      </c>
    </row>
    <row r="117" spans="1:20" s="20" customFormat="1" ht="14" x14ac:dyDescent="0.35">
      <c r="A117" s="29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60</v>
      </c>
      <c r="S117" s="21" t="s">
        <v>60</v>
      </c>
      <c r="T117" s="22" t="s">
        <v>60</v>
      </c>
    </row>
    <row r="118" spans="1:20" s="20" customFormat="1" ht="14" x14ac:dyDescent="0.35">
      <c r="A118" s="29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60</v>
      </c>
      <c r="S118" s="21" t="s">
        <v>60</v>
      </c>
      <c r="T118" s="22" t="s">
        <v>60</v>
      </c>
    </row>
    <row r="119" spans="1:20" s="17" customFormat="1" ht="14" x14ac:dyDescent="0.35">
      <c r="A119" s="28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60</v>
      </c>
      <c r="S119" s="18" t="s">
        <v>60</v>
      </c>
      <c r="T119" s="19" t="s">
        <v>60</v>
      </c>
    </row>
    <row r="120" spans="1:20" s="17" customFormat="1" ht="14" x14ac:dyDescent="0.35">
      <c r="A120" s="28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60</v>
      </c>
      <c r="S120" s="18" t="s">
        <v>60</v>
      </c>
      <c r="T120" s="19" t="s">
        <v>60</v>
      </c>
    </row>
    <row r="121" spans="1:20" s="20" customFormat="1" ht="14" x14ac:dyDescent="0.35">
      <c r="A121" s="29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60</v>
      </c>
      <c r="S121" s="21" t="s">
        <v>60</v>
      </c>
      <c r="T121" s="22" t="s">
        <v>60</v>
      </c>
    </row>
    <row r="122" spans="1:20" s="20" customFormat="1" ht="14" x14ac:dyDescent="0.35">
      <c r="A122" s="29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60</v>
      </c>
      <c r="S122" s="21" t="s">
        <v>60</v>
      </c>
      <c r="T122" s="22" t="s">
        <v>60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2024-09-03T20:16:28Z</dcterms:created>
  <dcterms:modified xsi:type="dcterms:W3CDTF">2024-09-03T20:59:45Z</dcterms:modified>
  <cp:category/>
</cp:coreProperties>
</file>