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49516A22-0396-47A8-8154-96CE3EFC1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N5" i="2"/>
  <c r="O5" i="2"/>
  <c r="P5" i="2"/>
  <c r="Q5" i="2"/>
  <c r="K6" i="2"/>
  <c r="I6" i="2" s="1"/>
  <c r="J6" i="2" s="1"/>
  <c r="N6" i="2"/>
  <c r="O6" i="2"/>
  <c r="P6" i="2"/>
  <c r="T8" i="1"/>
  <c r="U8" i="1"/>
  <c r="T9" i="1"/>
  <c r="U9" i="1"/>
  <c r="P122" i="3"/>
  <c r="O122" i="3"/>
  <c r="Q122" i="3" s="1"/>
  <c r="N122" i="3"/>
  <c r="K122" i="3"/>
  <c r="P121" i="3"/>
  <c r="O121" i="3"/>
  <c r="Q121" i="3" s="1"/>
  <c r="N121" i="3"/>
  <c r="M121" i="3"/>
  <c r="K121" i="3"/>
  <c r="Q120" i="3"/>
  <c r="P120" i="3"/>
  <c r="O120" i="3"/>
  <c r="N120" i="3"/>
  <c r="K120" i="3"/>
  <c r="P119" i="3"/>
  <c r="O119" i="3"/>
  <c r="Q119" i="3" s="1"/>
  <c r="N119" i="3"/>
  <c r="K119" i="3"/>
  <c r="M120" i="3" s="1"/>
  <c r="Q118" i="3"/>
  <c r="P118" i="3"/>
  <c r="O118" i="3"/>
  <c r="N118" i="3"/>
  <c r="K118" i="3"/>
  <c r="Q117" i="3"/>
  <c r="P117" i="3"/>
  <c r="O117" i="3"/>
  <c r="N117" i="3"/>
  <c r="K117" i="3"/>
  <c r="M118" i="3" s="1"/>
  <c r="Q116" i="3"/>
  <c r="P116" i="3"/>
  <c r="O116" i="3"/>
  <c r="N116" i="3"/>
  <c r="M116" i="3"/>
  <c r="L116" i="3" s="1"/>
  <c r="K116" i="3"/>
  <c r="P115" i="3"/>
  <c r="O115" i="3"/>
  <c r="Q115" i="3" s="1"/>
  <c r="N115" i="3"/>
  <c r="K115" i="3"/>
  <c r="I115" i="3" s="1"/>
  <c r="J115" i="3" s="1"/>
  <c r="Q114" i="3"/>
  <c r="P114" i="3"/>
  <c r="O114" i="3"/>
  <c r="N114" i="3"/>
  <c r="L114" i="3" s="1"/>
  <c r="K114" i="3"/>
  <c r="P113" i="3"/>
  <c r="O113" i="3"/>
  <c r="N113" i="3"/>
  <c r="K113" i="3"/>
  <c r="M114" i="3" s="1"/>
  <c r="Q112" i="3"/>
  <c r="P112" i="3"/>
  <c r="O112" i="3"/>
  <c r="N112" i="3"/>
  <c r="K112" i="3"/>
  <c r="Q111" i="3"/>
  <c r="P111" i="3"/>
  <c r="O111" i="3"/>
  <c r="N111" i="3"/>
  <c r="K111" i="3"/>
  <c r="M112" i="3" s="1"/>
  <c r="I111" i="3"/>
  <c r="J111" i="3" s="1"/>
  <c r="Q110" i="3"/>
  <c r="P110" i="3"/>
  <c r="O110" i="3"/>
  <c r="N110" i="3"/>
  <c r="K110" i="3"/>
  <c r="P109" i="3"/>
  <c r="O109" i="3"/>
  <c r="Q109" i="3" s="1"/>
  <c r="N109" i="3"/>
  <c r="K109" i="3"/>
  <c r="I109" i="3" s="1"/>
  <c r="J109" i="3" s="1"/>
  <c r="Q108" i="3"/>
  <c r="P108" i="3"/>
  <c r="O108" i="3"/>
  <c r="N108" i="3"/>
  <c r="L108" i="3" s="1"/>
  <c r="K108" i="3"/>
  <c r="P107" i="3"/>
  <c r="O107" i="3"/>
  <c r="Q107" i="3" s="1"/>
  <c r="N107" i="3"/>
  <c r="K107" i="3"/>
  <c r="M108" i="3" s="1"/>
  <c r="I107" i="3"/>
  <c r="J107" i="3" s="1"/>
  <c r="Q106" i="3"/>
  <c r="P106" i="3"/>
  <c r="O106" i="3"/>
  <c r="N106" i="3"/>
  <c r="K106" i="3"/>
  <c r="Q105" i="3"/>
  <c r="P105" i="3"/>
  <c r="O105" i="3"/>
  <c r="N105" i="3"/>
  <c r="K105" i="3"/>
  <c r="M106" i="3" s="1"/>
  <c r="I105" i="3"/>
  <c r="J105" i="3" s="1"/>
  <c r="Q104" i="3"/>
  <c r="P104" i="3"/>
  <c r="O104" i="3"/>
  <c r="N104" i="3"/>
  <c r="K104" i="3"/>
  <c r="P103" i="3"/>
  <c r="O103" i="3"/>
  <c r="Q103" i="3" s="1"/>
  <c r="N103" i="3"/>
  <c r="K103" i="3"/>
  <c r="I103" i="3" s="1"/>
  <c r="J103" i="3" s="1"/>
  <c r="Q102" i="3"/>
  <c r="P102" i="3"/>
  <c r="O102" i="3"/>
  <c r="N102" i="3"/>
  <c r="L102" i="3" s="1"/>
  <c r="K102" i="3"/>
  <c r="P101" i="3"/>
  <c r="O101" i="3"/>
  <c r="Q101" i="3" s="1"/>
  <c r="N101" i="3"/>
  <c r="K101" i="3"/>
  <c r="M102" i="3" s="1"/>
  <c r="I101" i="3"/>
  <c r="J101" i="3" s="1"/>
  <c r="Q100" i="3"/>
  <c r="P100" i="3"/>
  <c r="O100" i="3"/>
  <c r="N100" i="3"/>
  <c r="K100" i="3"/>
  <c r="Q99" i="3"/>
  <c r="P99" i="3"/>
  <c r="O99" i="3"/>
  <c r="N99" i="3"/>
  <c r="K99" i="3"/>
  <c r="M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I97" i="3" s="1"/>
  <c r="J97" i="3" s="1"/>
  <c r="Q96" i="3"/>
  <c r="P96" i="3"/>
  <c r="O96" i="3"/>
  <c r="N96" i="3"/>
  <c r="L96" i="3" s="1"/>
  <c r="K96" i="3"/>
  <c r="P95" i="3"/>
  <c r="O95" i="3"/>
  <c r="Q95" i="3" s="1"/>
  <c r="N95" i="3"/>
  <c r="K95" i="3"/>
  <c r="M96" i="3" s="1"/>
  <c r="Q94" i="3"/>
  <c r="P94" i="3"/>
  <c r="O94" i="3"/>
  <c r="N94" i="3"/>
  <c r="K94" i="3"/>
  <c r="Q93" i="3"/>
  <c r="P93" i="3"/>
  <c r="O93" i="3"/>
  <c r="N93" i="3"/>
  <c r="K93" i="3"/>
  <c r="M94" i="3" s="1"/>
  <c r="I93" i="3"/>
  <c r="J93" i="3" s="1"/>
  <c r="Q92" i="3"/>
  <c r="P92" i="3"/>
  <c r="O92" i="3"/>
  <c r="N92" i="3"/>
  <c r="K92" i="3"/>
  <c r="Q91" i="3"/>
  <c r="P91" i="3"/>
  <c r="O91" i="3"/>
  <c r="N91" i="3"/>
  <c r="K91" i="3"/>
  <c r="Q90" i="3"/>
  <c r="P90" i="3"/>
  <c r="O90" i="3"/>
  <c r="N90" i="3"/>
  <c r="L90" i="3" s="1"/>
  <c r="K90" i="3"/>
  <c r="P89" i="3"/>
  <c r="O89" i="3"/>
  <c r="N89" i="3"/>
  <c r="K89" i="3"/>
  <c r="M90" i="3" s="1"/>
  <c r="I89" i="3"/>
  <c r="J89" i="3" s="1"/>
  <c r="Q88" i="3"/>
  <c r="P88" i="3"/>
  <c r="O88" i="3"/>
  <c r="N88" i="3"/>
  <c r="M88" i="3"/>
  <c r="K88" i="3"/>
  <c r="Q87" i="3"/>
  <c r="P87" i="3"/>
  <c r="O87" i="3"/>
  <c r="N87" i="3"/>
  <c r="K87" i="3"/>
  <c r="P86" i="3"/>
  <c r="O86" i="3"/>
  <c r="Q86" i="3" s="1"/>
  <c r="N86" i="3"/>
  <c r="K86" i="3"/>
  <c r="M85" i="3" s="1"/>
  <c r="I86" i="3"/>
  <c r="J86" i="3" s="1"/>
  <c r="Q85" i="3"/>
  <c r="P85" i="3"/>
  <c r="O85" i="3"/>
  <c r="N85" i="3"/>
  <c r="K85" i="3"/>
  <c r="Q84" i="3"/>
  <c r="P84" i="3"/>
  <c r="O84" i="3"/>
  <c r="N84" i="3"/>
  <c r="L84" i="3" s="1"/>
  <c r="M84" i="3"/>
  <c r="K84" i="3"/>
  <c r="M83" i="3" s="1"/>
  <c r="P83" i="3"/>
  <c r="O83" i="3"/>
  <c r="Q83" i="3" s="1"/>
  <c r="N83" i="3"/>
  <c r="L83" i="3"/>
  <c r="K83" i="3"/>
  <c r="I83" i="3"/>
  <c r="J83" i="3" s="1"/>
  <c r="Q82" i="3"/>
  <c r="P82" i="3"/>
  <c r="O82" i="3"/>
  <c r="N82" i="3"/>
  <c r="M82" i="3"/>
  <c r="K82" i="3"/>
  <c r="Q81" i="3"/>
  <c r="P81" i="3"/>
  <c r="O81" i="3"/>
  <c r="N81" i="3"/>
  <c r="K81" i="3"/>
  <c r="P80" i="3"/>
  <c r="O80" i="3"/>
  <c r="Q80" i="3" s="1"/>
  <c r="N80" i="3"/>
  <c r="K80" i="3"/>
  <c r="M79" i="3" s="1"/>
  <c r="I80" i="3"/>
  <c r="J80" i="3" s="1"/>
  <c r="Q79" i="3"/>
  <c r="P79" i="3"/>
  <c r="O79" i="3"/>
  <c r="N79" i="3"/>
  <c r="K79" i="3"/>
  <c r="Q78" i="3"/>
  <c r="P78" i="3"/>
  <c r="O78" i="3"/>
  <c r="N78" i="3"/>
  <c r="L78" i="3" s="1"/>
  <c r="M78" i="3"/>
  <c r="K78" i="3"/>
  <c r="M77" i="3" s="1"/>
  <c r="P77" i="3"/>
  <c r="O77" i="3"/>
  <c r="Q77" i="3" s="1"/>
  <c r="N77" i="3"/>
  <c r="L77" i="3"/>
  <c r="K77" i="3"/>
  <c r="I77" i="3"/>
  <c r="J77" i="3" s="1"/>
  <c r="Q76" i="3"/>
  <c r="P76" i="3"/>
  <c r="O76" i="3"/>
  <c r="N76" i="3"/>
  <c r="M76" i="3"/>
  <c r="K76" i="3"/>
  <c r="Q75" i="3"/>
  <c r="P75" i="3"/>
  <c r="O75" i="3"/>
  <c r="N75" i="3"/>
  <c r="K75" i="3"/>
  <c r="P74" i="3"/>
  <c r="O74" i="3"/>
  <c r="Q74" i="3" s="1"/>
  <c r="N74" i="3"/>
  <c r="K74" i="3"/>
  <c r="M73" i="3" s="1"/>
  <c r="I74" i="3"/>
  <c r="J74" i="3" s="1"/>
  <c r="Q73" i="3"/>
  <c r="P73" i="3"/>
  <c r="O73" i="3"/>
  <c r="N73" i="3"/>
  <c r="K73" i="3"/>
  <c r="Q72" i="3"/>
  <c r="P72" i="3"/>
  <c r="O72" i="3"/>
  <c r="N72" i="3"/>
  <c r="L72" i="3" s="1"/>
  <c r="M72" i="3"/>
  <c r="K72" i="3"/>
  <c r="M71" i="3" s="1"/>
  <c r="P71" i="3"/>
  <c r="O71" i="3"/>
  <c r="Q71" i="3" s="1"/>
  <c r="N71" i="3"/>
  <c r="L71" i="3"/>
  <c r="K71" i="3"/>
  <c r="I71" i="3"/>
  <c r="J71" i="3" s="1"/>
  <c r="Q70" i="3"/>
  <c r="P70" i="3"/>
  <c r="O70" i="3"/>
  <c r="N70" i="3"/>
  <c r="M70" i="3"/>
  <c r="K70" i="3"/>
  <c r="Q69" i="3"/>
  <c r="P69" i="3"/>
  <c r="O69" i="3"/>
  <c r="N69" i="3"/>
  <c r="K69" i="3"/>
  <c r="P68" i="3"/>
  <c r="O68" i="3"/>
  <c r="Q68" i="3" s="1"/>
  <c r="N68" i="3"/>
  <c r="K68" i="3"/>
  <c r="M67" i="3" s="1"/>
  <c r="I68" i="3"/>
  <c r="J68" i="3" s="1"/>
  <c r="Q67" i="3"/>
  <c r="P67" i="3"/>
  <c r="O67" i="3"/>
  <c r="N67" i="3"/>
  <c r="K67" i="3"/>
  <c r="Q66" i="3"/>
  <c r="P66" i="3"/>
  <c r="O66" i="3"/>
  <c r="N66" i="3"/>
  <c r="M66" i="3"/>
  <c r="K66" i="3"/>
  <c r="P65" i="3"/>
  <c r="O65" i="3"/>
  <c r="N65" i="3"/>
  <c r="K65" i="3"/>
  <c r="Q64" i="3"/>
  <c r="P64" i="3"/>
  <c r="O64" i="3"/>
  <c r="N64" i="3"/>
  <c r="M64" i="3"/>
  <c r="K64" i="3"/>
  <c r="Q63" i="3"/>
  <c r="P63" i="3"/>
  <c r="O63" i="3"/>
  <c r="N63" i="3"/>
  <c r="K63" i="3"/>
  <c r="P62" i="3"/>
  <c r="O62" i="3"/>
  <c r="Q62" i="3" s="1"/>
  <c r="N62" i="3"/>
  <c r="K62" i="3"/>
  <c r="M61" i="3" s="1"/>
  <c r="P61" i="3"/>
  <c r="O61" i="3"/>
  <c r="Q61" i="3" s="1"/>
  <c r="N61" i="3"/>
  <c r="K61" i="3"/>
  <c r="M62" i="3" s="1"/>
  <c r="Q60" i="3"/>
  <c r="P60" i="3"/>
  <c r="O60" i="3"/>
  <c r="N60" i="3"/>
  <c r="L60" i="3" s="1"/>
  <c r="M60" i="3"/>
  <c r="K60" i="3"/>
  <c r="P59" i="3"/>
  <c r="O59" i="3"/>
  <c r="Q59" i="3" s="1"/>
  <c r="N59" i="3"/>
  <c r="K59" i="3"/>
  <c r="I59" i="3"/>
  <c r="J59" i="3" s="1"/>
  <c r="P58" i="3"/>
  <c r="O58" i="3"/>
  <c r="Q58" i="3" s="1"/>
  <c r="N58" i="3"/>
  <c r="M58" i="3"/>
  <c r="L58" i="3"/>
  <c r="K58" i="3"/>
  <c r="Q57" i="3"/>
  <c r="P57" i="3"/>
  <c r="O57" i="3"/>
  <c r="N57" i="3"/>
  <c r="K57" i="3"/>
  <c r="P56" i="3"/>
  <c r="O56" i="3"/>
  <c r="Q56" i="3" s="1"/>
  <c r="N56" i="3"/>
  <c r="L56" i="3" s="1"/>
  <c r="M56" i="3"/>
  <c r="K56" i="3"/>
  <c r="M55" i="3" s="1"/>
  <c r="I56" i="3"/>
  <c r="J56" i="3" s="1"/>
  <c r="P55" i="3"/>
  <c r="O55" i="3"/>
  <c r="Q55" i="3" s="1"/>
  <c r="N55" i="3"/>
  <c r="K55" i="3"/>
  <c r="Q54" i="3"/>
  <c r="P54" i="3"/>
  <c r="O54" i="3"/>
  <c r="N54" i="3"/>
  <c r="L54" i="3" s="1"/>
  <c r="M54" i="3"/>
  <c r="K54" i="3"/>
  <c r="P53" i="3"/>
  <c r="O53" i="3"/>
  <c r="Q53" i="3" s="1"/>
  <c r="N53" i="3"/>
  <c r="K53" i="3"/>
  <c r="I53" i="3"/>
  <c r="J53" i="3" s="1"/>
  <c r="P52" i="3"/>
  <c r="O52" i="3"/>
  <c r="Q52" i="3" s="1"/>
  <c r="N52" i="3"/>
  <c r="M52" i="3"/>
  <c r="K52" i="3"/>
  <c r="Q51" i="3"/>
  <c r="P51" i="3"/>
  <c r="O51" i="3"/>
  <c r="N51" i="3"/>
  <c r="K51" i="3"/>
  <c r="I51" i="3" s="1"/>
  <c r="J51" i="3"/>
  <c r="P50" i="3"/>
  <c r="O50" i="3"/>
  <c r="Q50" i="3" s="1"/>
  <c r="N50" i="3"/>
  <c r="K50" i="3"/>
  <c r="M49" i="3" s="1"/>
  <c r="I50" i="3"/>
  <c r="J50" i="3" s="1"/>
  <c r="Q49" i="3"/>
  <c r="P49" i="3"/>
  <c r="O49" i="3"/>
  <c r="N49" i="3"/>
  <c r="K49" i="3"/>
  <c r="Q48" i="3"/>
  <c r="P48" i="3"/>
  <c r="O48" i="3"/>
  <c r="N48" i="3"/>
  <c r="M48" i="3"/>
  <c r="K48" i="3"/>
  <c r="P47" i="3"/>
  <c r="O47" i="3"/>
  <c r="N47" i="3"/>
  <c r="K47" i="3"/>
  <c r="Q46" i="3"/>
  <c r="P46" i="3"/>
  <c r="O46" i="3"/>
  <c r="N46" i="3"/>
  <c r="M46" i="3"/>
  <c r="K46" i="3"/>
  <c r="Q45" i="3"/>
  <c r="P45" i="3"/>
  <c r="O45" i="3"/>
  <c r="N45" i="3"/>
  <c r="K45" i="3"/>
  <c r="P44" i="3"/>
  <c r="O44" i="3"/>
  <c r="Q44" i="3" s="1"/>
  <c r="N44" i="3"/>
  <c r="K44" i="3"/>
  <c r="M43" i="3" s="1"/>
  <c r="P43" i="3"/>
  <c r="O43" i="3"/>
  <c r="Q43" i="3" s="1"/>
  <c r="N43" i="3"/>
  <c r="K43" i="3"/>
  <c r="Q42" i="3"/>
  <c r="P42" i="3"/>
  <c r="O42" i="3"/>
  <c r="N42" i="3"/>
  <c r="M42" i="3"/>
  <c r="K42" i="3"/>
  <c r="P41" i="3"/>
  <c r="O41" i="3"/>
  <c r="Q41" i="3" s="1"/>
  <c r="N41" i="3"/>
  <c r="K41" i="3"/>
  <c r="I41" i="3"/>
  <c r="J41" i="3" s="1"/>
  <c r="P40" i="3"/>
  <c r="O40" i="3"/>
  <c r="Q40" i="3" s="1"/>
  <c r="N40" i="3"/>
  <c r="M40" i="3"/>
  <c r="L40" i="3"/>
  <c r="K40" i="3"/>
  <c r="Q39" i="3"/>
  <c r="P39" i="3"/>
  <c r="O39" i="3"/>
  <c r="N39" i="3"/>
  <c r="K39" i="3"/>
  <c r="I39" i="3" s="1"/>
  <c r="J39" i="3"/>
  <c r="P38" i="3"/>
  <c r="O38" i="3"/>
  <c r="Q38" i="3" s="1"/>
  <c r="N38" i="3"/>
  <c r="L38" i="3" s="1"/>
  <c r="M38" i="3"/>
  <c r="K38" i="3"/>
  <c r="M37" i="3" s="1"/>
  <c r="I38" i="3"/>
  <c r="J38" i="3" s="1"/>
  <c r="P37" i="3"/>
  <c r="O37" i="3"/>
  <c r="Q37" i="3" s="1"/>
  <c r="N37" i="3"/>
  <c r="K37" i="3"/>
  <c r="Q36" i="3"/>
  <c r="P36" i="3"/>
  <c r="O36" i="3"/>
  <c r="N36" i="3"/>
  <c r="K36" i="3"/>
  <c r="P35" i="3"/>
  <c r="Q35" i="3" s="1"/>
  <c r="O35" i="3"/>
  <c r="N35" i="3"/>
  <c r="K35" i="3"/>
  <c r="Q34" i="3"/>
  <c r="P34" i="3"/>
  <c r="O34" i="3"/>
  <c r="N34" i="3"/>
  <c r="K34" i="3"/>
  <c r="M33" i="3" s="1"/>
  <c r="Q33" i="3"/>
  <c r="P33" i="3"/>
  <c r="O33" i="3"/>
  <c r="N33" i="3"/>
  <c r="K33" i="3"/>
  <c r="I33" i="3" s="1"/>
  <c r="J33" i="3"/>
  <c r="Q32" i="3"/>
  <c r="P32" i="3"/>
  <c r="O32" i="3"/>
  <c r="N32" i="3"/>
  <c r="K32" i="3"/>
  <c r="M31" i="3" s="1"/>
  <c r="Q31" i="3"/>
  <c r="P31" i="3"/>
  <c r="O31" i="3"/>
  <c r="N31" i="3"/>
  <c r="K31" i="3"/>
  <c r="L31" i="3" s="1"/>
  <c r="P30" i="3"/>
  <c r="O30" i="3"/>
  <c r="Q30" i="3" s="1"/>
  <c r="N30" i="3"/>
  <c r="L30" i="3" s="1"/>
  <c r="M30" i="3"/>
  <c r="K30" i="3"/>
  <c r="M29" i="3" s="1"/>
  <c r="P29" i="3"/>
  <c r="Q29" i="3" s="1"/>
  <c r="O29" i="3"/>
  <c r="N29" i="3"/>
  <c r="L29" i="3" s="1"/>
  <c r="K29" i="3"/>
  <c r="P28" i="3"/>
  <c r="O28" i="3"/>
  <c r="Q28" i="3" s="1"/>
  <c r="N28" i="3"/>
  <c r="K28" i="3"/>
  <c r="M27" i="3" s="1"/>
  <c r="P27" i="3"/>
  <c r="Q27" i="3" s="1"/>
  <c r="O27" i="3"/>
  <c r="N27" i="3"/>
  <c r="K27" i="3"/>
  <c r="I27" i="3" s="1"/>
  <c r="J27" i="3"/>
  <c r="Q26" i="3"/>
  <c r="P26" i="3"/>
  <c r="O26" i="3"/>
  <c r="N26" i="3"/>
  <c r="K26" i="3"/>
  <c r="M25" i="3" s="1"/>
  <c r="L25" i="3" s="1"/>
  <c r="Q25" i="3"/>
  <c r="P25" i="3"/>
  <c r="O25" i="3"/>
  <c r="N25" i="3"/>
  <c r="K25" i="3"/>
  <c r="P24" i="3"/>
  <c r="O24" i="3"/>
  <c r="Q24" i="3" s="1"/>
  <c r="N24" i="3"/>
  <c r="M24" i="3"/>
  <c r="K24" i="3"/>
  <c r="M23" i="3" s="1"/>
  <c r="P23" i="3"/>
  <c r="Q23" i="3" s="1"/>
  <c r="O23" i="3"/>
  <c r="N23" i="3"/>
  <c r="L23" i="3" s="1"/>
  <c r="K23" i="3"/>
  <c r="P22" i="3"/>
  <c r="O22" i="3"/>
  <c r="Q22" i="3" s="1"/>
  <c r="N22" i="3"/>
  <c r="K22" i="3"/>
  <c r="M21" i="3" s="1"/>
  <c r="Q21" i="3"/>
  <c r="P21" i="3"/>
  <c r="O21" i="3"/>
  <c r="N21" i="3"/>
  <c r="K21" i="3"/>
  <c r="I21" i="3" s="1"/>
  <c r="J21" i="3"/>
  <c r="Q20" i="3"/>
  <c r="P20" i="3"/>
  <c r="O20" i="3"/>
  <c r="N20" i="3"/>
  <c r="K20" i="3"/>
  <c r="M19" i="3" s="1"/>
  <c r="Q19" i="3"/>
  <c r="P19" i="3"/>
  <c r="O19" i="3"/>
  <c r="N19" i="3"/>
  <c r="L19" i="3"/>
  <c r="K19" i="3"/>
  <c r="P18" i="3"/>
  <c r="O18" i="3"/>
  <c r="Q18" i="3" s="1"/>
  <c r="N18" i="3"/>
  <c r="M18" i="3"/>
  <c r="K18" i="3"/>
  <c r="M17" i="3" s="1"/>
  <c r="P17" i="3"/>
  <c r="Q17" i="3" s="1"/>
  <c r="O17" i="3"/>
  <c r="N17" i="3"/>
  <c r="L17" i="3" s="1"/>
  <c r="K17" i="3"/>
  <c r="P16" i="3"/>
  <c r="O16" i="3"/>
  <c r="Q16" i="3" s="1"/>
  <c r="N16" i="3"/>
  <c r="K16" i="3"/>
  <c r="M15" i="3" s="1"/>
  <c r="P15" i="3"/>
  <c r="Q15" i="3" s="1"/>
  <c r="O15" i="3"/>
  <c r="N15" i="3"/>
  <c r="K15" i="3"/>
  <c r="I15" i="3" s="1"/>
  <c r="J15" i="3"/>
  <c r="Q14" i="3"/>
  <c r="P14" i="3"/>
  <c r="O14" i="3"/>
  <c r="N14" i="3"/>
  <c r="K14" i="3"/>
  <c r="M13" i="3" s="1"/>
  <c r="Q13" i="3"/>
  <c r="P13" i="3"/>
  <c r="O13" i="3"/>
  <c r="N13" i="3"/>
  <c r="K13" i="3"/>
  <c r="P12" i="3"/>
  <c r="O12" i="3"/>
  <c r="Q12" i="3" s="1"/>
  <c r="N12" i="3"/>
  <c r="L12" i="3" s="1"/>
  <c r="M12" i="3"/>
  <c r="K12" i="3"/>
  <c r="M11" i="3" s="1"/>
  <c r="P11" i="3"/>
  <c r="Q11" i="3" s="1"/>
  <c r="O11" i="3"/>
  <c r="N11" i="3"/>
  <c r="L11" i="3" s="1"/>
  <c r="K11" i="3"/>
  <c r="P10" i="3"/>
  <c r="O10" i="3"/>
  <c r="Q10" i="3" s="1"/>
  <c r="N10" i="3"/>
  <c r="K10" i="3"/>
  <c r="M9" i="3" s="1"/>
  <c r="P9" i="3"/>
  <c r="Q9" i="3" s="1"/>
  <c r="O9" i="3"/>
  <c r="N9" i="3"/>
  <c r="K9" i="3"/>
  <c r="I9" i="3" s="1"/>
  <c r="J9" i="3"/>
  <c r="Q8" i="3"/>
  <c r="P8" i="3"/>
  <c r="O8" i="3"/>
  <c r="N8" i="3"/>
  <c r="K8" i="3"/>
  <c r="M7" i="3" s="1"/>
  <c r="Q7" i="3"/>
  <c r="P7" i="3"/>
  <c r="O7" i="3"/>
  <c r="N7" i="3"/>
  <c r="L7" i="3"/>
  <c r="K7" i="3"/>
  <c r="P6" i="3"/>
  <c r="O6" i="3"/>
  <c r="Q6" i="3" s="1"/>
  <c r="N6" i="3"/>
  <c r="L6" i="3" s="1"/>
  <c r="M6" i="3"/>
  <c r="K6" i="3"/>
  <c r="M5" i="3" s="1"/>
  <c r="P5" i="3"/>
  <c r="Q5" i="3" s="1"/>
  <c r="O5" i="3"/>
  <c r="N5" i="3"/>
  <c r="L5" i="3" s="1"/>
  <c r="K5" i="3"/>
  <c r="P4" i="3"/>
  <c r="O4" i="3"/>
  <c r="Q4" i="3" s="1"/>
  <c r="N4" i="3"/>
  <c r="K4" i="3"/>
  <c r="M3" i="3" s="1"/>
  <c r="Q3" i="3"/>
  <c r="P3" i="3"/>
  <c r="O3" i="3"/>
  <c r="N3" i="3"/>
  <c r="K3" i="3"/>
  <c r="I3" i="3" s="1"/>
  <c r="J3" i="3"/>
  <c r="Q122" i="2"/>
  <c r="P122" i="2"/>
  <c r="O122" i="2"/>
  <c r="N122" i="2"/>
  <c r="M122" i="2"/>
  <c r="K122" i="2"/>
  <c r="M121" i="2" s="1"/>
  <c r="L121" i="2" s="1"/>
  <c r="I122" i="2"/>
  <c r="J122" i="2" s="1"/>
  <c r="Q121" i="2"/>
  <c r="P121" i="2"/>
  <c r="O121" i="2"/>
  <c r="N121" i="2"/>
  <c r="K121" i="2"/>
  <c r="P120" i="2"/>
  <c r="O120" i="2"/>
  <c r="Q120" i="2" s="1"/>
  <c r="N120" i="2"/>
  <c r="K120" i="2"/>
  <c r="Q119" i="2"/>
  <c r="P119" i="2"/>
  <c r="O119" i="2"/>
  <c r="N119" i="2"/>
  <c r="M119" i="2"/>
  <c r="K119" i="2"/>
  <c r="Q118" i="2"/>
  <c r="P118" i="2"/>
  <c r="O118" i="2"/>
  <c r="N118" i="2"/>
  <c r="M118" i="2"/>
  <c r="K118" i="2"/>
  <c r="I117" i="2" s="1"/>
  <c r="J117" i="2" s="1"/>
  <c r="P117" i="2"/>
  <c r="O117" i="2"/>
  <c r="Q117" i="2" s="1"/>
  <c r="N117" i="2"/>
  <c r="K117" i="2"/>
  <c r="Q116" i="2"/>
  <c r="P116" i="2"/>
  <c r="O116" i="2"/>
  <c r="N116" i="2"/>
  <c r="M116" i="2"/>
  <c r="K116" i="2"/>
  <c r="P115" i="2"/>
  <c r="O115" i="2"/>
  <c r="Q115" i="2" s="1"/>
  <c r="N115" i="2"/>
  <c r="K115" i="2"/>
  <c r="Q114" i="2"/>
  <c r="P114" i="2"/>
  <c r="O114" i="2"/>
  <c r="N114" i="2"/>
  <c r="M114" i="2"/>
  <c r="K114" i="2"/>
  <c r="I113" i="2" s="1"/>
  <c r="J113" i="2" s="1"/>
  <c r="P113" i="2"/>
  <c r="O113" i="2"/>
  <c r="Q113" i="2" s="1"/>
  <c r="N113" i="2"/>
  <c r="K113" i="2"/>
  <c r="Q112" i="2"/>
  <c r="P112" i="2"/>
  <c r="O112" i="2"/>
  <c r="N112" i="2"/>
  <c r="M112" i="2"/>
  <c r="K112" i="2"/>
  <c r="P111" i="2"/>
  <c r="O111" i="2"/>
  <c r="Q111" i="2" s="1"/>
  <c r="N111" i="2"/>
  <c r="K111" i="2"/>
  <c r="Q110" i="2"/>
  <c r="P110" i="2"/>
  <c r="O110" i="2"/>
  <c r="N110" i="2"/>
  <c r="M110" i="2"/>
  <c r="K110" i="2"/>
  <c r="I109" i="2" s="1"/>
  <c r="J109" i="2" s="1"/>
  <c r="P109" i="2"/>
  <c r="O109" i="2"/>
  <c r="Q109" i="2" s="1"/>
  <c r="N109" i="2"/>
  <c r="K109" i="2"/>
  <c r="Q108" i="2"/>
  <c r="P108" i="2"/>
  <c r="O108" i="2"/>
  <c r="N108" i="2"/>
  <c r="M108" i="2"/>
  <c r="K108" i="2"/>
  <c r="P107" i="2"/>
  <c r="O107" i="2"/>
  <c r="Q107" i="2" s="1"/>
  <c r="N107" i="2"/>
  <c r="K107" i="2"/>
  <c r="Q106" i="2"/>
  <c r="P106" i="2"/>
  <c r="O106" i="2"/>
  <c r="N106" i="2"/>
  <c r="M106" i="2"/>
  <c r="K106" i="2"/>
  <c r="L106" i="2" s="1"/>
  <c r="P105" i="2"/>
  <c r="O105" i="2"/>
  <c r="Q105" i="2" s="1"/>
  <c r="N105" i="2"/>
  <c r="K105" i="2"/>
  <c r="Q104" i="2"/>
  <c r="P104" i="2"/>
  <c r="O104" i="2"/>
  <c r="N104" i="2"/>
  <c r="M104" i="2"/>
  <c r="K104" i="2"/>
  <c r="P103" i="2"/>
  <c r="O103" i="2"/>
  <c r="Q103" i="2" s="1"/>
  <c r="N103" i="2"/>
  <c r="K103" i="2"/>
  <c r="Q102" i="2"/>
  <c r="P102" i="2"/>
  <c r="O102" i="2"/>
  <c r="N102" i="2"/>
  <c r="M102" i="2"/>
  <c r="K102" i="2"/>
  <c r="P101" i="2"/>
  <c r="O101" i="2"/>
  <c r="Q101" i="2" s="1"/>
  <c r="N101" i="2"/>
  <c r="K101" i="2"/>
  <c r="Q100" i="2"/>
  <c r="P100" i="2"/>
  <c r="O100" i="2"/>
  <c r="N100" i="2"/>
  <c r="M100" i="2"/>
  <c r="K100" i="2"/>
  <c r="I99" i="2" s="1"/>
  <c r="J99" i="2" s="1"/>
  <c r="P99" i="2"/>
  <c r="O99" i="2"/>
  <c r="Q99" i="2" s="1"/>
  <c r="N99" i="2"/>
  <c r="K99" i="2"/>
  <c r="Q98" i="2"/>
  <c r="P98" i="2"/>
  <c r="O98" i="2"/>
  <c r="N98" i="2"/>
  <c r="M98" i="2"/>
  <c r="K98" i="2"/>
  <c r="P97" i="2"/>
  <c r="O97" i="2"/>
  <c r="Q97" i="2" s="1"/>
  <c r="N97" i="2"/>
  <c r="K97" i="2"/>
  <c r="Q96" i="2"/>
  <c r="P96" i="2"/>
  <c r="O96" i="2"/>
  <c r="N96" i="2"/>
  <c r="M96" i="2"/>
  <c r="K96" i="2"/>
  <c r="P95" i="2"/>
  <c r="O95" i="2"/>
  <c r="Q95" i="2" s="1"/>
  <c r="N95" i="2"/>
  <c r="K95" i="2"/>
  <c r="Q94" i="2"/>
  <c r="P94" i="2"/>
  <c r="O94" i="2"/>
  <c r="N94" i="2"/>
  <c r="M94" i="2"/>
  <c r="K94" i="2"/>
  <c r="P93" i="2"/>
  <c r="O93" i="2"/>
  <c r="Q93" i="2" s="1"/>
  <c r="N93" i="2"/>
  <c r="K93" i="2"/>
  <c r="Q92" i="2"/>
  <c r="P92" i="2"/>
  <c r="O92" i="2"/>
  <c r="N92" i="2"/>
  <c r="M92" i="2"/>
  <c r="K92" i="2"/>
  <c r="P91" i="2"/>
  <c r="O91" i="2"/>
  <c r="Q91" i="2" s="1"/>
  <c r="N91" i="2"/>
  <c r="K91" i="2"/>
  <c r="Q90" i="2"/>
  <c r="P90" i="2"/>
  <c r="O90" i="2"/>
  <c r="N90" i="2"/>
  <c r="M90" i="2"/>
  <c r="K90" i="2"/>
  <c r="L90" i="2" s="1"/>
  <c r="P89" i="2"/>
  <c r="O89" i="2"/>
  <c r="Q89" i="2" s="1"/>
  <c r="N89" i="2"/>
  <c r="K89" i="2"/>
  <c r="Q88" i="2"/>
  <c r="P88" i="2"/>
  <c r="O88" i="2"/>
  <c r="N88" i="2"/>
  <c r="K88" i="2"/>
  <c r="L88" i="2" s="1"/>
  <c r="P87" i="2"/>
  <c r="O87" i="2"/>
  <c r="Q87" i="2" s="1"/>
  <c r="N87" i="2"/>
  <c r="K87" i="2"/>
  <c r="M88" i="2" s="1"/>
  <c r="Q86" i="2"/>
  <c r="P86" i="2"/>
  <c r="O86" i="2"/>
  <c r="N86" i="2"/>
  <c r="L86" i="2"/>
  <c r="K86" i="2"/>
  <c r="P85" i="2"/>
  <c r="O85" i="2"/>
  <c r="Q85" i="2" s="1"/>
  <c r="N85" i="2"/>
  <c r="K85" i="2"/>
  <c r="M86" i="2" s="1"/>
  <c r="I85" i="2"/>
  <c r="J85" i="2" s="1"/>
  <c r="Q84" i="2"/>
  <c r="P84" i="2"/>
  <c r="O84" i="2"/>
  <c r="N84" i="2"/>
  <c r="K84" i="2"/>
  <c r="P83" i="2"/>
  <c r="O83" i="2"/>
  <c r="Q83" i="2" s="1"/>
  <c r="N83" i="2"/>
  <c r="K83" i="2"/>
  <c r="M84" i="2" s="1"/>
  <c r="Q82" i="2"/>
  <c r="P82" i="2"/>
  <c r="O82" i="2"/>
  <c r="N82" i="2"/>
  <c r="K82" i="2"/>
  <c r="P81" i="2"/>
  <c r="O81" i="2"/>
  <c r="Q81" i="2" s="1"/>
  <c r="N81" i="2"/>
  <c r="K81" i="2"/>
  <c r="M82" i="2" s="1"/>
  <c r="L82" i="2" s="1"/>
  <c r="I81" i="2"/>
  <c r="J81" i="2" s="1"/>
  <c r="Q80" i="2"/>
  <c r="P80" i="2"/>
  <c r="O80" i="2"/>
  <c r="N80" i="2"/>
  <c r="L80" i="2"/>
  <c r="K80" i="2"/>
  <c r="P79" i="2"/>
  <c r="O79" i="2"/>
  <c r="Q79" i="2" s="1"/>
  <c r="N79" i="2"/>
  <c r="K79" i="2"/>
  <c r="M80" i="2" s="1"/>
  <c r="I79" i="2"/>
  <c r="J79" i="2" s="1"/>
  <c r="Q78" i="2"/>
  <c r="P78" i="2"/>
  <c r="O78" i="2"/>
  <c r="N78" i="2"/>
  <c r="K78" i="2"/>
  <c r="I77" i="2" s="1"/>
  <c r="J77" i="2" s="1"/>
  <c r="P77" i="2"/>
  <c r="O77" i="2"/>
  <c r="Q77" i="2" s="1"/>
  <c r="N77" i="2"/>
  <c r="K77" i="2"/>
  <c r="M78" i="2" s="1"/>
  <c r="Q76" i="2"/>
  <c r="P76" i="2"/>
  <c r="O76" i="2"/>
  <c r="N76" i="2"/>
  <c r="K76" i="2"/>
  <c r="L76" i="2" s="1"/>
  <c r="P75" i="2"/>
  <c r="O75" i="2"/>
  <c r="Q75" i="2" s="1"/>
  <c r="N75" i="2"/>
  <c r="K75" i="2"/>
  <c r="M76" i="2" s="1"/>
  <c r="Q74" i="2"/>
  <c r="P74" i="2"/>
  <c r="O74" i="2"/>
  <c r="N74" i="2"/>
  <c r="L74" i="2"/>
  <c r="K74" i="2"/>
  <c r="P73" i="2"/>
  <c r="O73" i="2"/>
  <c r="Q73" i="2" s="1"/>
  <c r="N73" i="2"/>
  <c r="K73" i="2"/>
  <c r="M74" i="2" s="1"/>
  <c r="I73" i="2"/>
  <c r="J73" i="2" s="1"/>
  <c r="Q72" i="2"/>
  <c r="P72" i="2"/>
  <c r="O72" i="2"/>
  <c r="N72" i="2"/>
  <c r="K72" i="2"/>
  <c r="P71" i="2"/>
  <c r="O71" i="2"/>
  <c r="Q71" i="2" s="1"/>
  <c r="N71" i="2"/>
  <c r="K71" i="2"/>
  <c r="M72" i="2" s="1"/>
  <c r="Q70" i="2"/>
  <c r="P70" i="2"/>
  <c r="O70" i="2"/>
  <c r="N70" i="2"/>
  <c r="K70" i="2"/>
  <c r="P69" i="2"/>
  <c r="O69" i="2"/>
  <c r="Q69" i="2" s="1"/>
  <c r="N69" i="2"/>
  <c r="K69" i="2"/>
  <c r="M70" i="2" s="1"/>
  <c r="L70" i="2" s="1"/>
  <c r="I69" i="2"/>
  <c r="J69" i="2" s="1"/>
  <c r="Q68" i="2"/>
  <c r="P68" i="2"/>
  <c r="O68" i="2"/>
  <c r="N68" i="2"/>
  <c r="K68" i="2"/>
  <c r="Q67" i="2"/>
  <c r="P67" i="2"/>
  <c r="O67" i="2"/>
  <c r="N67" i="2"/>
  <c r="K67" i="2"/>
  <c r="M68" i="2" s="1"/>
  <c r="L68" i="2" s="1"/>
  <c r="Q66" i="2"/>
  <c r="P66" i="2"/>
  <c r="O66" i="2"/>
  <c r="N66" i="2"/>
  <c r="K66" i="2"/>
  <c r="Q65" i="2"/>
  <c r="P65" i="2"/>
  <c r="O65" i="2"/>
  <c r="N65" i="2"/>
  <c r="K65" i="2"/>
  <c r="M66" i="2" s="1"/>
  <c r="L66" i="2" s="1"/>
  <c r="Q64" i="2"/>
  <c r="P64" i="2"/>
  <c r="O64" i="2"/>
  <c r="N64" i="2"/>
  <c r="K64" i="2"/>
  <c r="Q63" i="2"/>
  <c r="P63" i="2"/>
  <c r="O63" i="2"/>
  <c r="N63" i="2"/>
  <c r="K63" i="2"/>
  <c r="M64" i="2" s="1"/>
  <c r="L64" i="2" s="1"/>
  <c r="Q62" i="2"/>
  <c r="P62" i="2"/>
  <c r="O62" i="2"/>
  <c r="N62" i="2"/>
  <c r="K62" i="2"/>
  <c r="Q61" i="2"/>
  <c r="P61" i="2"/>
  <c r="O61" i="2"/>
  <c r="N61" i="2"/>
  <c r="K61" i="2"/>
  <c r="M62" i="2" s="1"/>
  <c r="L62" i="2" s="1"/>
  <c r="Q60" i="2"/>
  <c r="P60" i="2"/>
  <c r="O60" i="2"/>
  <c r="N60" i="2"/>
  <c r="K60" i="2"/>
  <c r="Q59" i="2"/>
  <c r="P59" i="2"/>
  <c r="O59" i="2"/>
  <c r="N59" i="2"/>
  <c r="K59" i="2"/>
  <c r="M60" i="2" s="1"/>
  <c r="L60" i="2" s="1"/>
  <c r="Q58" i="2"/>
  <c r="P58" i="2"/>
  <c r="O58" i="2"/>
  <c r="N58" i="2"/>
  <c r="K58" i="2"/>
  <c r="Q57" i="2"/>
  <c r="P57" i="2"/>
  <c r="O57" i="2"/>
  <c r="N57" i="2"/>
  <c r="K57" i="2"/>
  <c r="M58" i="2" s="1"/>
  <c r="L58" i="2" s="1"/>
  <c r="Q56" i="2"/>
  <c r="P56" i="2"/>
  <c r="O56" i="2"/>
  <c r="N56" i="2"/>
  <c r="K56" i="2"/>
  <c r="Q55" i="2"/>
  <c r="P55" i="2"/>
  <c r="O55" i="2"/>
  <c r="N55" i="2"/>
  <c r="K55" i="2"/>
  <c r="M56" i="2" s="1"/>
  <c r="L56" i="2" s="1"/>
  <c r="Q54" i="2"/>
  <c r="P54" i="2"/>
  <c r="O54" i="2"/>
  <c r="N54" i="2"/>
  <c r="K54" i="2"/>
  <c r="Q53" i="2"/>
  <c r="P53" i="2"/>
  <c r="O53" i="2"/>
  <c r="N53" i="2"/>
  <c r="K53" i="2"/>
  <c r="M54" i="2" s="1"/>
  <c r="L54" i="2" s="1"/>
  <c r="Q52" i="2"/>
  <c r="P52" i="2"/>
  <c r="O52" i="2"/>
  <c r="N52" i="2"/>
  <c r="K52" i="2"/>
  <c r="Q51" i="2"/>
  <c r="P51" i="2"/>
  <c r="O51" i="2"/>
  <c r="N51" i="2"/>
  <c r="K51" i="2"/>
  <c r="M52" i="2" s="1"/>
  <c r="L52" i="2" s="1"/>
  <c r="Q50" i="2"/>
  <c r="P50" i="2"/>
  <c r="O50" i="2"/>
  <c r="N50" i="2"/>
  <c r="L50" i="2" s="1"/>
  <c r="M50" i="2"/>
  <c r="K50" i="2"/>
  <c r="P49" i="2"/>
  <c r="O49" i="2"/>
  <c r="Q49" i="2" s="1"/>
  <c r="N49" i="2"/>
  <c r="L49" i="2" s="1"/>
  <c r="M49" i="2"/>
  <c r="K49" i="2"/>
  <c r="I49" i="2" s="1"/>
  <c r="J49" i="2" s="1"/>
  <c r="P48" i="2"/>
  <c r="Q48" i="2" s="1"/>
  <c r="O48" i="2"/>
  <c r="N48" i="2"/>
  <c r="K48" i="2"/>
  <c r="P47" i="2"/>
  <c r="O47" i="2"/>
  <c r="Q47" i="2" s="1"/>
  <c r="N47" i="2"/>
  <c r="M47" i="2"/>
  <c r="K47" i="2"/>
  <c r="I47" i="2" s="1"/>
  <c r="J47" i="2" s="1"/>
  <c r="Q46" i="2"/>
  <c r="P46" i="2"/>
  <c r="O46" i="2"/>
  <c r="N46" i="2"/>
  <c r="L46" i="2" s="1"/>
  <c r="M46" i="2"/>
  <c r="K46" i="2"/>
  <c r="I46" i="2" s="1"/>
  <c r="J46" i="2" s="1"/>
  <c r="P45" i="2"/>
  <c r="Q45" i="2" s="1"/>
  <c r="O45" i="2"/>
  <c r="N45" i="2"/>
  <c r="M45" i="2"/>
  <c r="K45" i="2"/>
  <c r="I45" i="2"/>
  <c r="J45" i="2" s="1"/>
  <c r="Q44" i="2"/>
  <c r="P44" i="2"/>
  <c r="O44" i="2"/>
  <c r="N44" i="2"/>
  <c r="M44" i="2"/>
  <c r="L44" i="2"/>
  <c r="K44" i="2"/>
  <c r="I44" i="2" s="1"/>
  <c r="J44" i="2" s="1"/>
  <c r="P43" i="2"/>
  <c r="O43" i="2"/>
  <c r="Q43" i="2" s="1"/>
  <c r="N43" i="2"/>
  <c r="L43" i="2" s="1"/>
  <c r="M43" i="2"/>
  <c r="K43" i="2"/>
  <c r="I43" i="2" s="1"/>
  <c r="J43" i="2" s="1"/>
  <c r="P42" i="2"/>
  <c r="Q42" i="2" s="1"/>
  <c r="O42" i="2"/>
  <c r="N42" i="2"/>
  <c r="K42" i="2"/>
  <c r="P41" i="2"/>
  <c r="O41" i="2"/>
  <c r="Q41" i="2" s="1"/>
  <c r="N41" i="2"/>
  <c r="K41" i="2"/>
  <c r="I41" i="2" s="1"/>
  <c r="J41" i="2" s="1"/>
  <c r="Q40" i="2"/>
  <c r="P40" i="2"/>
  <c r="O40" i="2"/>
  <c r="N40" i="2"/>
  <c r="L40" i="2" s="1"/>
  <c r="M40" i="2"/>
  <c r="K40" i="2"/>
  <c r="I40" i="2" s="1"/>
  <c r="J40" i="2" s="1"/>
  <c r="P39" i="2"/>
  <c r="Q39" i="2" s="1"/>
  <c r="O39" i="2"/>
  <c r="N39" i="2"/>
  <c r="M39" i="2"/>
  <c r="K39" i="2"/>
  <c r="I39" i="2"/>
  <c r="J39" i="2" s="1"/>
  <c r="Q38" i="2"/>
  <c r="P38" i="2"/>
  <c r="O38" i="2"/>
  <c r="N38" i="2"/>
  <c r="M38" i="2"/>
  <c r="L38" i="2"/>
  <c r="K38" i="2"/>
  <c r="I38" i="2" s="1"/>
  <c r="J38" i="2" s="1"/>
  <c r="P37" i="2"/>
  <c r="O37" i="2"/>
  <c r="Q37" i="2" s="1"/>
  <c r="N37" i="2"/>
  <c r="L37" i="2" s="1"/>
  <c r="M37" i="2"/>
  <c r="K37" i="2"/>
  <c r="I37" i="2" s="1"/>
  <c r="J37" i="2" s="1"/>
  <c r="P36" i="2"/>
  <c r="Q36" i="2" s="1"/>
  <c r="O36" i="2"/>
  <c r="N36" i="2"/>
  <c r="K36" i="2"/>
  <c r="M35" i="2" s="1"/>
  <c r="P35" i="2"/>
  <c r="O35" i="2"/>
  <c r="Q35" i="2" s="1"/>
  <c r="N35" i="2"/>
  <c r="K35" i="2"/>
  <c r="I35" i="2" s="1"/>
  <c r="J35" i="2" s="1"/>
  <c r="Q34" i="2"/>
  <c r="P34" i="2"/>
  <c r="O34" i="2"/>
  <c r="N34" i="2"/>
  <c r="L34" i="2" s="1"/>
  <c r="M34" i="2"/>
  <c r="K34" i="2"/>
  <c r="I34" i="2" s="1"/>
  <c r="J34" i="2" s="1"/>
  <c r="P33" i="2"/>
  <c r="Q33" i="2" s="1"/>
  <c r="O33" i="2"/>
  <c r="N33" i="2"/>
  <c r="M33" i="2"/>
  <c r="K33" i="2"/>
  <c r="I33" i="2"/>
  <c r="J33" i="2" s="1"/>
  <c r="Q32" i="2"/>
  <c r="P32" i="2"/>
  <c r="O32" i="2"/>
  <c r="N32" i="2"/>
  <c r="M32" i="2"/>
  <c r="L32" i="2"/>
  <c r="K32" i="2"/>
  <c r="I32" i="2" s="1"/>
  <c r="J32" i="2" s="1"/>
  <c r="P31" i="2"/>
  <c r="O31" i="2"/>
  <c r="Q31" i="2" s="1"/>
  <c r="N31" i="2"/>
  <c r="L31" i="2" s="1"/>
  <c r="M31" i="2"/>
  <c r="K31" i="2"/>
  <c r="I31" i="2" s="1"/>
  <c r="J31" i="2" s="1"/>
  <c r="P30" i="2"/>
  <c r="Q30" i="2" s="1"/>
  <c r="O30" i="2"/>
  <c r="N30" i="2"/>
  <c r="K30" i="2"/>
  <c r="P29" i="2"/>
  <c r="O29" i="2"/>
  <c r="Q29" i="2" s="1"/>
  <c r="N29" i="2"/>
  <c r="M29" i="2"/>
  <c r="K29" i="2"/>
  <c r="I29" i="2" s="1"/>
  <c r="J29" i="2" s="1"/>
  <c r="Q28" i="2"/>
  <c r="P28" i="2"/>
  <c r="O28" i="2"/>
  <c r="N28" i="2"/>
  <c r="L28" i="2" s="1"/>
  <c r="M28" i="2"/>
  <c r="K28" i="2"/>
  <c r="I28" i="2" s="1"/>
  <c r="J28" i="2" s="1"/>
  <c r="P27" i="2"/>
  <c r="Q27" i="2" s="1"/>
  <c r="O27" i="2"/>
  <c r="N27" i="2"/>
  <c r="M27" i="2"/>
  <c r="K27" i="2"/>
  <c r="I27" i="2"/>
  <c r="J27" i="2" s="1"/>
  <c r="Q26" i="2"/>
  <c r="P26" i="2"/>
  <c r="O26" i="2"/>
  <c r="N26" i="2"/>
  <c r="M26" i="2"/>
  <c r="L26" i="2"/>
  <c r="K26" i="2"/>
  <c r="I26" i="2" s="1"/>
  <c r="J26" i="2" s="1"/>
  <c r="P25" i="2"/>
  <c r="O25" i="2"/>
  <c r="Q25" i="2" s="1"/>
  <c r="N25" i="2"/>
  <c r="L25" i="2" s="1"/>
  <c r="M25" i="2"/>
  <c r="K25" i="2"/>
  <c r="I25" i="2" s="1"/>
  <c r="J25" i="2" s="1"/>
  <c r="P24" i="2"/>
  <c r="Q24" i="2" s="1"/>
  <c r="O24" i="2"/>
  <c r="N24" i="2"/>
  <c r="K24" i="2"/>
  <c r="P23" i="2"/>
  <c r="O23" i="2"/>
  <c r="Q23" i="2" s="1"/>
  <c r="N23" i="2"/>
  <c r="K23" i="2"/>
  <c r="I23" i="2" s="1"/>
  <c r="J23" i="2" s="1"/>
  <c r="Q22" i="2"/>
  <c r="P22" i="2"/>
  <c r="O22" i="2"/>
  <c r="N22" i="2"/>
  <c r="L22" i="2" s="1"/>
  <c r="M22" i="2"/>
  <c r="K22" i="2"/>
  <c r="I22" i="2" s="1"/>
  <c r="J22" i="2" s="1"/>
  <c r="P21" i="2"/>
  <c r="Q21" i="2" s="1"/>
  <c r="O21" i="2"/>
  <c r="N21" i="2"/>
  <c r="M21" i="2"/>
  <c r="K21" i="2"/>
  <c r="I21" i="2"/>
  <c r="J21" i="2" s="1"/>
  <c r="Q20" i="2"/>
  <c r="P20" i="2"/>
  <c r="O20" i="2"/>
  <c r="N20" i="2"/>
  <c r="M20" i="2"/>
  <c r="L20" i="2"/>
  <c r="K20" i="2"/>
  <c r="I20" i="2" s="1"/>
  <c r="J20" i="2" s="1"/>
  <c r="P19" i="2"/>
  <c r="O19" i="2"/>
  <c r="Q19" i="2" s="1"/>
  <c r="N19" i="2"/>
  <c r="L19" i="2" s="1"/>
  <c r="M19" i="2"/>
  <c r="K19" i="2"/>
  <c r="I19" i="2" s="1"/>
  <c r="J19" i="2" s="1"/>
  <c r="P18" i="2"/>
  <c r="Q18" i="2" s="1"/>
  <c r="O18" i="2"/>
  <c r="N18" i="2"/>
  <c r="K18" i="2"/>
  <c r="P17" i="2"/>
  <c r="O17" i="2"/>
  <c r="Q17" i="2" s="1"/>
  <c r="N17" i="2"/>
  <c r="K17" i="2"/>
  <c r="I17" i="2" s="1"/>
  <c r="J17" i="2" s="1"/>
  <c r="Q16" i="2"/>
  <c r="P16" i="2"/>
  <c r="O16" i="2"/>
  <c r="N16" i="2"/>
  <c r="L16" i="2" s="1"/>
  <c r="M16" i="2"/>
  <c r="K16" i="2"/>
  <c r="I16" i="2" s="1"/>
  <c r="J16" i="2" s="1"/>
  <c r="P15" i="2"/>
  <c r="Q15" i="2" s="1"/>
  <c r="O15" i="2"/>
  <c r="N15" i="2"/>
  <c r="M15" i="2"/>
  <c r="K15" i="2"/>
  <c r="I15" i="2"/>
  <c r="J15" i="2" s="1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P9" i="2"/>
  <c r="O9" i="2"/>
  <c r="N9" i="2"/>
  <c r="M9" i="2"/>
  <c r="K9" i="2"/>
  <c r="M10" i="2" s="1"/>
  <c r="P8" i="2"/>
  <c r="O8" i="2"/>
  <c r="N8" i="2"/>
  <c r="K8" i="2"/>
  <c r="M7" i="2" s="1"/>
  <c r="P7" i="2"/>
  <c r="O7" i="2"/>
  <c r="N7" i="2"/>
  <c r="K7" i="2"/>
  <c r="P4" i="2"/>
  <c r="P8" i="1" s="1"/>
  <c r="O4" i="2"/>
  <c r="N4" i="2"/>
  <c r="K4" i="2"/>
  <c r="M3" i="2" s="1"/>
  <c r="P3" i="2"/>
  <c r="O3" i="2"/>
  <c r="N7" i="1" s="1"/>
  <c r="N3" i="2"/>
  <c r="K3" i="2"/>
  <c r="M4" i="2" s="1"/>
  <c r="U7" i="1"/>
  <c r="T7" i="1"/>
  <c r="Z4" i="1"/>
  <c r="Q6" i="2" l="1"/>
  <c r="I5" i="2"/>
  <c r="J5" i="2" s="1"/>
  <c r="M5" i="2"/>
  <c r="L5" i="2" s="1"/>
  <c r="M6" i="2"/>
  <c r="L6" i="2" s="1"/>
  <c r="I11" i="2"/>
  <c r="J11" i="2" s="1"/>
  <c r="I3" i="2"/>
  <c r="J3" i="2" s="1"/>
  <c r="I4" i="2"/>
  <c r="J4" i="2" s="1"/>
  <c r="I14" i="2"/>
  <c r="J14" i="2" s="1"/>
  <c r="Q13" i="2"/>
  <c r="I13" i="2"/>
  <c r="J13" i="2" s="1"/>
  <c r="L14" i="2"/>
  <c r="Q14" i="2"/>
  <c r="M13" i="2"/>
  <c r="P7" i="1"/>
  <c r="S7" i="1" s="1"/>
  <c r="K7" i="1"/>
  <c r="Q12" i="2"/>
  <c r="Q11" i="2"/>
  <c r="E7" i="1"/>
  <c r="I7" i="1"/>
  <c r="Q10" i="2"/>
  <c r="K8" i="1"/>
  <c r="N9" i="1"/>
  <c r="N8" i="1"/>
  <c r="R8" i="1" s="1"/>
  <c r="Q9" i="2"/>
  <c r="I9" i="2"/>
  <c r="J9" i="2" s="1"/>
  <c r="I10" i="2"/>
  <c r="J10" i="2" s="1"/>
  <c r="L10" i="2"/>
  <c r="Q7" i="2"/>
  <c r="Q8" i="2"/>
  <c r="I7" i="2"/>
  <c r="J7" i="2" s="1"/>
  <c r="I8" i="2"/>
  <c r="J8" i="2" s="1"/>
  <c r="L7" i="2"/>
  <c r="M8" i="2"/>
  <c r="L8" i="2" s="1"/>
  <c r="I9" i="1"/>
  <c r="P9" i="1"/>
  <c r="I8" i="1"/>
  <c r="D7" i="1"/>
  <c r="L4" i="2"/>
  <c r="Q3" i="2"/>
  <c r="Q4" i="2"/>
  <c r="V9" i="1"/>
  <c r="V7" i="1"/>
  <c r="V8" i="1"/>
  <c r="L48" i="2"/>
  <c r="L24" i="2"/>
  <c r="M93" i="2"/>
  <c r="I94" i="2"/>
  <c r="J94" i="2" s="1"/>
  <c r="M97" i="2"/>
  <c r="I98" i="2"/>
  <c r="J98" i="2" s="1"/>
  <c r="M101" i="2"/>
  <c r="I102" i="2"/>
  <c r="J102" i="2" s="1"/>
  <c r="M107" i="2"/>
  <c r="I108" i="2"/>
  <c r="J108" i="2" s="1"/>
  <c r="M115" i="2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11" i="2"/>
  <c r="L29" i="2"/>
  <c r="L35" i="2"/>
  <c r="L47" i="2"/>
  <c r="M73" i="2"/>
  <c r="I74" i="2"/>
  <c r="J74" i="2" s="1"/>
  <c r="I75" i="2"/>
  <c r="J75" i="2" s="1"/>
  <c r="L79" i="2"/>
  <c r="M85" i="2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L83" i="2"/>
  <c r="M91" i="2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12" i="2"/>
  <c r="L12" i="2" s="1"/>
  <c r="M18" i="2"/>
  <c r="L18" i="2" s="1"/>
  <c r="M24" i="2"/>
  <c r="M30" i="2"/>
  <c r="L30" i="2" s="1"/>
  <c r="M36" i="2"/>
  <c r="L36" i="2" s="1"/>
  <c r="M42" i="2"/>
  <c r="L42" i="2" s="1"/>
  <c r="M48" i="2"/>
  <c r="M71" i="2"/>
  <c r="I72" i="2"/>
  <c r="J72" i="2" s="1"/>
  <c r="L77" i="2"/>
  <c r="M83" i="2"/>
  <c r="I84" i="2"/>
  <c r="J84" i="2" s="1"/>
  <c r="L91" i="2"/>
  <c r="L93" i="2"/>
  <c r="L95" i="2"/>
  <c r="L97" i="2"/>
  <c r="L101" i="2"/>
  <c r="L105" i="2"/>
  <c r="L107" i="2"/>
  <c r="L111" i="2"/>
  <c r="L115" i="2"/>
  <c r="L117" i="2"/>
  <c r="I13" i="3"/>
  <c r="J13" i="3" s="1"/>
  <c r="M14" i="3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L71" i="2"/>
  <c r="M89" i="2"/>
  <c r="L89" i="2" s="1"/>
  <c r="I90" i="2"/>
  <c r="J90" i="2" s="1"/>
  <c r="M95" i="2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I118" i="2"/>
  <c r="J118" i="2" s="1"/>
  <c r="I31" i="3"/>
  <c r="J31" i="3" s="1"/>
  <c r="M32" i="3"/>
  <c r="I12" i="2"/>
  <c r="J12" i="2" s="1"/>
  <c r="M23" i="2"/>
  <c r="L23" i="2" s="1"/>
  <c r="L53" i="2"/>
  <c r="L61" i="2"/>
  <c r="M87" i="2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9" i="2"/>
  <c r="L15" i="2"/>
  <c r="L21" i="2"/>
  <c r="L27" i="2"/>
  <c r="L33" i="2"/>
  <c r="L39" i="2"/>
  <c r="L45" i="2"/>
  <c r="I50" i="2"/>
  <c r="J50" i="2" s="1"/>
  <c r="M69" i="2"/>
  <c r="I70" i="2"/>
  <c r="J70" i="2" s="1"/>
  <c r="I71" i="2"/>
  <c r="J71" i="2" s="1"/>
  <c r="L72" i="2"/>
  <c r="L75" i="2"/>
  <c r="M81" i="2"/>
  <c r="L81" i="2" s="1"/>
  <c r="I82" i="2"/>
  <c r="J82" i="2" s="1"/>
  <c r="I83" i="2"/>
  <c r="J83" i="2" s="1"/>
  <c r="L84" i="2"/>
  <c r="L87" i="2"/>
  <c r="L13" i="3"/>
  <c r="I19" i="3"/>
  <c r="J19" i="3" s="1"/>
  <c r="M20" i="3"/>
  <c r="I20" i="3"/>
  <c r="J20" i="3" s="1"/>
  <c r="L46" i="3"/>
  <c r="I47" i="3"/>
  <c r="J47" i="3" s="1"/>
  <c r="L115" i="3"/>
  <c r="M77" i="2"/>
  <c r="I78" i="2"/>
  <c r="J78" i="2" s="1"/>
  <c r="M105" i="2"/>
  <c r="I106" i="2"/>
  <c r="J106" i="2" s="1"/>
  <c r="M109" i="2"/>
  <c r="L109" i="2" s="1"/>
  <c r="I110" i="2"/>
  <c r="J110" i="2" s="1"/>
  <c r="M17" i="2"/>
  <c r="L17" i="2" s="1"/>
  <c r="M41" i="2"/>
  <c r="L41" i="2" s="1"/>
  <c r="L69" i="2"/>
  <c r="M75" i="2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I106" i="3"/>
  <c r="J106" i="3" s="1"/>
  <c r="L106" i="3"/>
  <c r="M117" i="3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I80" i="2"/>
  <c r="J80" i="2" s="1"/>
  <c r="L85" i="2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L67" i="3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I94" i="3"/>
  <c r="J94" i="3" s="1"/>
  <c r="L103" i="3"/>
  <c r="I122" i="3"/>
  <c r="J122" i="3" s="1"/>
  <c r="I121" i="3"/>
  <c r="J121" i="3" s="1"/>
  <c r="M122" i="3"/>
  <c r="L122" i="3" s="1"/>
  <c r="L122" i="2"/>
  <c r="L3" i="3"/>
  <c r="L9" i="3"/>
  <c r="L14" i="3"/>
  <c r="L15" i="3"/>
  <c r="L20" i="3"/>
  <c r="L21" i="3"/>
  <c r="L26" i="3"/>
  <c r="L27" i="3"/>
  <c r="L32" i="3"/>
  <c r="L33" i="3"/>
  <c r="M35" i="3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I17" i="3"/>
  <c r="J17" i="3" s="1"/>
  <c r="I18" i="3"/>
  <c r="J18" i="3" s="1"/>
  <c r="M22" i="3"/>
  <c r="I23" i="3"/>
  <c r="J23" i="3" s="1"/>
  <c r="I24" i="3"/>
  <c r="J24" i="3" s="1"/>
  <c r="M28" i="3"/>
  <c r="L28" i="3" s="1"/>
  <c r="I29" i="3"/>
  <c r="J29" i="3" s="1"/>
  <c r="I30" i="3"/>
  <c r="J30" i="3" s="1"/>
  <c r="M34" i="3"/>
  <c r="I35" i="3"/>
  <c r="J35" i="3" s="1"/>
  <c r="M36" i="3"/>
  <c r="I37" i="3"/>
  <c r="J37" i="3" s="1"/>
  <c r="L37" i="3"/>
  <c r="M39" i="3"/>
  <c r="L39" i="3" s="1"/>
  <c r="I40" i="3"/>
  <c r="J40" i="3" s="1"/>
  <c r="I55" i="3"/>
  <c r="J55" i="3" s="1"/>
  <c r="L55" i="3"/>
  <c r="M57" i="3"/>
  <c r="L57" i="3" s="1"/>
  <c r="I58" i="3"/>
  <c r="J58" i="3" s="1"/>
  <c r="I57" i="3"/>
  <c r="J57" i="3" s="1"/>
  <c r="I73" i="3"/>
  <c r="J73" i="3" s="1"/>
  <c r="M74" i="3"/>
  <c r="L73" i="3"/>
  <c r="I79" i="3"/>
  <c r="J79" i="3" s="1"/>
  <c r="M80" i="3"/>
  <c r="L79" i="3"/>
  <c r="I85" i="3"/>
  <c r="J85" i="3" s="1"/>
  <c r="M86" i="3"/>
  <c r="L85" i="3"/>
  <c r="M98" i="3"/>
  <c r="L98" i="3" s="1"/>
  <c r="M99" i="3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16" i="3"/>
  <c r="L22" i="3"/>
  <c r="L34" i="3"/>
  <c r="L35" i="3"/>
  <c r="L36" i="3"/>
  <c r="M41" i="3"/>
  <c r="L41" i="3" s="1"/>
  <c r="I42" i="3"/>
  <c r="J42" i="3" s="1"/>
  <c r="Q47" i="3"/>
  <c r="M59" i="3"/>
  <c r="L59" i="3" s="1"/>
  <c r="I60" i="3"/>
  <c r="J60" i="3" s="1"/>
  <c r="Q65" i="3"/>
  <c r="L109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L74" i="3"/>
  <c r="I78" i="3"/>
  <c r="J78" i="3" s="1"/>
  <c r="L80" i="3"/>
  <c r="I84" i="3"/>
  <c r="J84" i="3" s="1"/>
  <c r="L86" i="3"/>
  <c r="M89" i="3"/>
  <c r="L89" i="3" s="1"/>
  <c r="I90" i="3"/>
  <c r="J90" i="3" s="1"/>
  <c r="L93" i="3"/>
  <c r="M95" i="3"/>
  <c r="L95" i="3" s="1"/>
  <c r="I96" i="3"/>
  <c r="J96" i="3" s="1"/>
  <c r="L99" i="3"/>
  <c r="M101" i="3"/>
  <c r="L101" i="3" s="1"/>
  <c r="I102" i="3"/>
  <c r="J102" i="3" s="1"/>
  <c r="L105" i="3"/>
  <c r="M107" i="3"/>
  <c r="L107" i="3" s="1"/>
  <c r="I108" i="3"/>
  <c r="J108" i="3" s="1"/>
  <c r="M113" i="3"/>
  <c r="L113" i="3" s="1"/>
  <c r="I114" i="3"/>
  <c r="J114" i="3" s="1"/>
  <c r="L117" i="3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I104" i="3"/>
  <c r="J104" i="3" s="1"/>
  <c r="M109" i="3"/>
  <c r="I110" i="3"/>
  <c r="J110" i="3" s="1"/>
  <c r="M115" i="3"/>
  <c r="I116" i="3"/>
  <c r="J116" i="3" s="1"/>
  <c r="E8" i="1" l="1"/>
  <c r="W7" i="1"/>
  <c r="R7" i="1"/>
  <c r="L13" i="2"/>
  <c r="F7" i="1"/>
  <c r="H7" i="1" s="1"/>
  <c r="S8" i="1"/>
  <c r="J7" i="1"/>
  <c r="L7" i="1" s="1"/>
  <c r="Q7" i="1" s="1"/>
  <c r="S9" i="1"/>
  <c r="D8" i="1"/>
  <c r="F8" i="1" s="1"/>
  <c r="H8" i="1" s="1"/>
  <c r="W8" i="1"/>
  <c r="J8" i="1"/>
  <c r="L8" i="1" s="1"/>
  <c r="R9" i="1"/>
  <c r="J9" i="1"/>
  <c r="K9" i="1"/>
  <c r="E9" i="1"/>
  <c r="D9" i="1"/>
  <c r="W9" i="1"/>
  <c r="G7" i="1" l="1"/>
  <c r="M7" i="1"/>
  <c r="O7" i="1"/>
  <c r="G8" i="1"/>
  <c r="Q8" i="1"/>
  <c r="M8" i="1"/>
  <c r="O8" i="1"/>
  <c r="L9" i="1"/>
  <c r="F9" i="1"/>
  <c r="H9" i="1" s="1"/>
  <c r="M9" i="1" l="1"/>
  <c r="Q9" i="1"/>
  <c r="O9" i="1"/>
  <c r="G9" i="1"/>
  <c r="X8" i="1" l="1"/>
  <c r="Z8" i="1" s="1"/>
  <c r="X9" i="1"/>
  <c r="Z9" i="1" s="1"/>
  <c r="X7" i="1"/>
  <c r="Z7" i="1" s="1"/>
</calcChain>
</file>

<file path=xl/sharedStrings.xml><?xml version="1.0" encoding="utf-8"?>
<sst xmlns="http://schemas.openxmlformats.org/spreadsheetml/2006/main" count="1262" uniqueCount="60">
  <si>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</si>
  <si>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</si>
  <si>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</si>
  <si>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</si>
  <si>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</si>
  <si>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</si>
  <si>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</si>
  <si>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</si>
  <si>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</si>
  <si>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</si>
  <si>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</si>
  <si>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</si>
  <si>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</si>
  <si>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</si>
  <si>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</si>
  <si>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</si>
  <si>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</si>
  <si>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</si>
  <si>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</si>
  <si>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</si>
  <si>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</si>
  <si>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</si>
  <si>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</si>
  <si>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</si>
  <si>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</si>
  <si>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</si>
  <si>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</si>
  <si>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</si>
  <si>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</si>
  <si>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</si>
  <si>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</si>
  <si>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</si>
  <si>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</si>
  <si>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</si>
  <si>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</si>
  <si>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</si>
  <si>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</si>
  <si>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</si>
  <si>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</si>
  <si>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</si>
  <si>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</si>
  <si>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</si>
  <si>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</si>
  <si>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</si>
  <si>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</si>
  <si>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</si>
  <si>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</si>
  <si>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</si>
  <si>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</si>
  <si>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</si>
  <si>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</si>
  <si>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</si>
  <si>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</si>
  <si>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Polearm</t>
  </si>
  <si>
    <t>Regional</t>
  </si>
  <si>
    <t>Womens</t>
  </si>
  <si>
    <t>AMCF National Selection 2024</t>
  </si>
  <si>
    <t>Siobhan Oxford</t>
  </si>
  <si>
    <t>Sarina Brandes</t>
  </si>
  <si>
    <t>Cat Leonard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</si>
</sst>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4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10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B14" sqref="B14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5.75" x14ac:dyDescent="0.25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s="1" customFormat="1" ht="28.5" x14ac:dyDescent="0.2">
      <c r="A3" s="1" t="s">
        <v>1</v>
      </c>
      <c r="B3" s="28" t="s">
        <v>56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7" t="s">
        <v>2</v>
      </c>
      <c r="U3" s="27"/>
      <c r="V3" s="27"/>
      <c r="W3" s="32">
        <v>45570</v>
      </c>
      <c r="X3" s="27"/>
      <c r="Y3" s="2" t="s">
        <v>3</v>
      </c>
      <c r="Z3" s="2" t="s">
        <v>54</v>
      </c>
      <c r="AA3" s="3" t="s">
        <v>4</v>
      </c>
    </row>
    <row r="4" spans="1:27" s="1" customFormat="1" ht="28.5" x14ac:dyDescent="0.2">
      <c r="A4" s="1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7" t="s">
        <v>55</v>
      </c>
      <c r="U4" s="27"/>
      <c r="V4" s="27"/>
      <c r="W4" s="29" t="s">
        <v>6</v>
      </c>
      <c r="X4" s="29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7" t="s">
        <v>9</v>
      </c>
      <c r="B5" s="27" t="s">
        <v>10</v>
      </c>
      <c r="C5" s="27" t="s">
        <v>11</v>
      </c>
      <c r="D5" s="27" t="s">
        <v>12</v>
      </c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 t="s">
        <v>14</v>
      </c>
      <c r="O5" s="27"/>
      <c r="P5" s="27"/>
      <c r="Q5" s="27"/>
      <c r="R5" s="27"/>
      <c r="S5" s="27"/>
      <c r="T5" s="27" t="s">
        <v>15</v>
      </c>
      <c r="U5" s="27"/>
      <c r="V5" s="27"/>
      <c r="W5" s="27" t="s">
        <v>16</v>
      </c>
      <c r="X5" s="27" t="s">
        <v>17</v>
      </c>
      <c r="Y5" s="27" t="s">
        <v>18</v>
      </c>
      <c r="Z5" s="27" t="s">
        <v>19</v>
      </c>
    </row>
    <row r="6" spans="1:27" s="4" customFormat="1" ht="12.75" x14ac:dyDescent="0.25">
      <c r="A6" s="27"/>
      <c r="B6" s="27"/>
      <c r="C6" s="27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7"/>
      <c r="X6" s="27"/>
      <c r="Y6" s="27"/>
      <c r="Z6" s="27"/>
    </row>
    <row r="7" spans="1:27" x14ac:dyDescent="0.25">
      <c r="A7" s="7">
        <v>0</v>
      </c>
      <c r="B7" s="7" t="s">
        <v>57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>SUM(D7:E7)</f>
        <v>2</v>
      </c>
      <c r="G7" s="8">
        <f>IFERROR(D7/F7, 0)</f>
        <v>0.5</v>
      </c>
      <c r="H7" s="7">
        <f>F7/C7</f>
        <v>2</v>
      </c>
      <c r="I7" s="7">
        <f>SUMIF(pools!$B:$B,$A7,pools!$K:$K)+SUMIF(brackets!$B:$B,$A7,brackets!$K:$K)</f>
        <v>28</v>
      </c>
      <c r="J7" s="7">
        <f>SUMIF(pools!$B:$B,$A7,pools!$L:$L)+SUMIF(brackets!$B:$B,$A7,brackets!$L:$L)</f>
        <v>-65</v>
      </c>
      <c r="K7" s="7">
        <f>SUMIF(pools!$B:$B,$A7,pools!$M:$M)+SUMIF(brackets!$B:$B,$A7,brackets!$M:$M)</f>
        <v>41</v>
      </c>
      <c r="L7" s="7">
        <f>SUM(I7:K7)</f>
        <v>4</v>
      </c>
      <c r="M7" s="7">
        <f>IFERROR(I7/L7, 0)</f>
        <v>7</v>
      </c>
      <c r="N7" s="7">
        <f>SUMIF(pools!$B:$B,$A7,pools!$O:$O)+SUMIF(brackets!$B:$B,$A7,brackets!$O:$O)</f>
        <v>28</v>
      </c>
      <c r="O7" s="7">
        <f>IFERROR(N7/L7, 0)</f>
        <v>7</v>
      </c>
      <c r="P7" s="7">
        <f>SUMIF(pools!$B:$B,$A7,pools!$P:$P)+SUMIF(brackets!$B:$B,$A7,brackets!$P:$P)</f>
        <v>41</v>
      </c>
      <c r="Q7" s="9">
        <f>IFERROR(P7/L7, 0)</f>
        <v>10.25</v>
      </c>
      <c r="R7" s="7">
        <f>N7-P7</f>
        <v>-13</v>
      </c>
      <c r="S7" s="9">
        <f>IFERROR(N7/P7, 0)</f>
        <v>0.68292682926829273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1</v>
      </c>
      <c r="X7" s="7">
        <f>IFERROR(COUNTIFS($W$7:$W$97,"&gt;"&amp;W7)+COUNTIFS($W$7:$W$97,W7,$D$7:$D$97,"&gt;"&amp;D7)+COUNTIFS($W$7:$W$97,W7,$D$7:$D$97,D7,$M$7:$M$97,"&gt;"&amp;M7)+COUNTIFS($W$7:$W$97,W7,$D$7:$D$97,D7,$M$7:$M$97,M7,$S$7:$S$97,"&gt;"&amp;S7)+COUNTIFS($W$7:$W$97,W7,$D$7:$D$97,D7,$M$7:$M$97,M7,$S$7:$S$97,S7,$V$7:$V$97,"&lt;"&amp;V7),"NA")+1</f>
        <v>2</v>
      </c>
      <c r="Y7" s="7"/>
      <c r="Z7" s="7">
        <f>IF(X7=3,W7+2,IF(X7=2,W7+4,IF(X7=1,W7+6,W7))) * $Z$4</f>
        <v>7.5</v>
      </c>
    </row>
    <row r="8" spans="1:27" x14ac:dyDescent="0.25">
      <c r="A8" s="20">
        <v>1</v>
      </c>
      <c r="B8" s="20" t="s">
        <v>58</v>
      </c>
      <c r="C8" s="20">
        <v>2</v>
      </c>
      <c r="D8" s="20">
        <f>SUMIF(pools!$B:$B,$A8,pools!$I:$I)+SUMIF(brackets!$B:$B,$A8,brackets!$I:$I)</f>
        <v>2</v>
      </c>
      <c r="E8" s="20">
        <f>SUMIF(pools!$B:$B,$A8,pools!$J:$J)+SUMIF(brackets!$B:$B,$A8,brackets!$J:$J)</f>
        <v>0</v>
      </c>
      <c r="F8" s="20">
        <f t="shared" ref="F8:F9" si="0">SUM(D8:E8)</f>
        <v>2</v>
      </c>
      <c r="G8" s="21">
        <f t="shared" ref="G8:G9" si="1">IFERROR(D8/F8, 0)</f>
        <v>1</v>
      </c>
      <c r="H8" s="20">
        <f t="shared" ref="H8:H9" si="2">F8/C8</f>
        <v>1</v>
      </c>
      <c r="I8" s="20">
        <f>SUMIF(pools!$B:$B,$A8,pools!$K:$K)+SUMIF(brackets!$B:$B,$A8,brackets!$K:$K)</f>
        <v>69</v>
      </c>
      <c r="J8" s="20">
        <f>SUMIF(pools!$B:$B,$A8,pools!$L:$L)+SUMIF(brackets!$B:$B,$A8,brackets!$L:$L)</f>
        <v>-93</v>
      </c>
      <c r="K8" s="20">
        <f>SUMIF(pools!$B:$B,$A8,pools!$M:$M)+SUMIF(brackets!$B:$B,$A8,brackets!$M:$M)</f>
        <v>28</v>
      </c>
      <c r="L8" s="20">
        <f t="shared" ref="L8:L9" si="3">SUM(I8:K8)</f>
        <v>4</v>
      </c>
      <c r="M8" s="20">
        <f t="shared" ref="M8:M9" si="4">IFERROR(I8/L8, 0)</f>
        <v>17.25</v>
      </c>
      <c r="N8" s="20">
        <f>SUMIF(pools!$B:$B,$A8,pools!$O:$O)+SUMIF(brackets!$B:$B,$A8,brackets!$O:$O)</f>
        <v>69</v>
      </c>
      <c r="O8" s="20">
        <f t="shared" ref="O8:O9" si="5">IFERROR(N8/L8, 0)</f>
        <v>17.25</v>
      </c>
      <c r="P8" s="20">
        <f>SUMIF(pools!$B:$B,$A8,pools!$P:$P)+SUMIF(brackets!$B:$B,$A8,brackets!$P:$P)</f>
        <v>28</v>
      </c>
      <c r="Q8" s="22">
        <f t="shared" ref="Q8:Q9" si="6">IFERROR(P8/L8, 0)</f>
        <v>7</v>
      </c>
      <c r="R8" s="20">
        <f t="shared" ref="R8:R9" si="7">N8-P8</f>
        <v>41</v>
      </c>
      <c r="S8" s="22">
        <f t="shared" ref="S8:S9" si="8">IFERROR(N8/P8, 0)</f>
        <v>2.4642857142857144</v>
      </c>
      <c r="T8" s="20">
        <f>SUMIF(pools!$B:$B,$A8,pools!$R:$R)+SUMIF(brackets!$B:$B,$A8,brackets!$R:$R)</f>
        <v>0</v>
      </c>
      <c r="U8" s="20">
        <f>SUMIF(pools!$B:$B,$A8,pools!$S:$S)+SUMIF(brackets!$B:$B,$A8,brackets!$S:$S)</f>
        <v>0</v>
      </c>
      <c r="V8" s="20">
        <f t="shared" ref="V8:V9" si="9">T8+(2*U8)</f>
        <v>0</v>
      </c>
      <c r="W8" s="20">
        <f>SUMIF(pools!$B:$B, $A8, pools!$I:$I) + (SUMIF(brackets!$B:$B, $A8, brackets!$I:$I) * 2)</f>
        <v>2</v>
      </c>
      <c r="X8" s="20">
        <f>IFERROR(COUNTIFS($W$7:$W$97,"&gt;"&amp;W8)+COUNTIFS($W$7:$W$97,W8,$D$7:$D$97,"&gt;"&amp;D8)+COUNTIFS($W$7:$W$97,W8,$D$7:$D$97,D8,$M$7:$M$97,"&gt;"&amp;M8)+COUNTIFS($W$7:$W$97,W8,$D$7:$D$97,D8,$M$7:$M$97,M8,$S$7:$S$97,"&gt;"&amp;S8)+COUNTIFS($W$7:$W$97,W8,$D$7:$D$97,D8,$M$7:$M$97,M8,$S$7:$S$97,S8,$V$7:$V$97,"&lt;"&amp;V8),"NA")+1</f>
        <v>1</v>
      </c>
      <c r="Y8" s="20"/>
      <c r="Z8" s="20">
        <f t="shared" ref="Z8:Z9" si="10">IF(X8=3,W8+2,IF(X8=2,W8+4,IF(X8=1,W8+6,W8))) * $Z$4</f>
        <v>12</v>
      </c>
    </row>
    <row r="9" spans="1:27" x14ac:dyDescent="0.25">
      <c r="A9" s="18">
        <v>2</v>
      </c>
      <c r="B9" s="18" t="s">
        <v>59</v>
      </c>
      <c r="C9" s="18">
        <v>4</v>
      </c>
      <c r="D9" s="18">
        <f>SUMIF(pools!$B:$B,$A9,pools!$I:$I)+SUMIF(brackets!$B:$B,$A9,brackets!$I:$I)</f>
        <v>0</v>
      </c>
      <c r="E9" s="18">
        <f>SUMIF(pools!$B:$B,$A9,pools!$J:$J)+SUMIF(brackets!$B:$B,$A9,brackets!$J:$J)</f>
        <v>2</v>
      </c>
      <c r="F9" s="18">
        <f t="shared" si="0"/>
        <v>2</v>
      </c>
      <c r="G9" s="25">
        <f t="shared" si="1"/>
        <v>0</v>
      </c>
      <c r="H9" s="18">
        <f t="shared" si="2"/>
        <v>0.5</v>
      </c>
      <c r="I9" s="18">
        <f>SUMIF(pools!$B:$B,$A9,pools!$K:$K)+SUMIF(brackets!$B:$B,$A9,brackets!$K:$K)</f>
        <v>29</v>
      </c>
      <c r="J9" s="18">
        <f>SUMIF(pools!$B:$B,$A9,pools!$L:$L)+SUMIF(brackets!$B:$B,$A9,brackets!$L:$L)</f>
        <v>-82</v>
      </c>
      <c r="K9" s="18">
        <f>SUMIF(pools!$B:$B,$A9,pools!$M:$M)+SUMIF(brackets!$B:$B,$A9,brackets!$M:$M)</f>
        <v>57</v>
      </c>
      <c r="L9" s="18">
        <f t="shared" si="3"/>
        <v>4</v>
      </c>
      <c r="M9" s="18">
        <f t="shared" si="4"/>
        <v>7.25</v>
      </c>
      <c r="N9" s="18">
        <f>SUMIF(pools!$B:$B,$A9,pools!$O:$O)+SUMIF(brackets!$B:$B,$A9,brackets!$O:$O)</f>
        <v>29</v>
      </c>
      <c r="O9" s="18">
        <f t="shared" si="5"/>
        <v>7.25</v>
      </c>
      <c r="P9" s="18">
        <f>SUMIF(pools!$B:$B,$A9,pools!$P:$P)+SUMIF(brackets!$B:$B,$A9,brackets!$P:$P)</f>
        <v>57</v>
      </c>
      <c r="Q9" s="26">
        <f t="shared" si="6"/>
        <v>14.25</v>
      </c>
      <c r="R9" s="18">
        <f t="shared" si="7"/>
        <v>-28</v>
      </c>
      <c r="S9" s="26">
        <f t="shared" si="8"/>
        <v>0.50877192982456143</v>
      </c>
      <c r="T9" s="18">
        <f>SUMIF(pools!$B:$B,$A9,pools!$R:$R)+SUMIF(brackets!$B:$B,$A9,brackets!$R:$R)</f>
        <v>0</v>
      </c>
      <c r="U9" s="18">
        <f>SUMIF(pools!$B:$B,$A9,pools!$S:$S)+SUMIF(brackets!$B:$B,$A9,brackets!$S:$S)</f>
        <v>0</v>
      </c>
      <c r="V9" s="18">
        <f t="shared" si="9"/>
        <v>0</v>
      </c>
      <c r="W9" s="18">
        <f>SUMIF(pools!$B:$B, $A9, pools!$I:$I) + (SUMIF(brackets!$B:$B, $A9, brackets!$I:$I) * 2)</f>
        <v>0</v>
      </c>
      <c r="X9" s="18">
        <f>IFERROR(COUNTIFS($W$7:$W$97,"&gt;"&amp;W9)+COUNTIFS($W$7:$W$97,W9,$D$7:$D$97,"&gt;"&amp;D9)+COUNTIFS($W$7:$W$97,W9,$D$7:$D$97,D9,$M$7:$M$97,"&gt;"&amp;M9)+COUNTIFS($W$7:$W$97,W9,$D$7:$D$97,D9,$M$7:$M$97,M9,$S$7:$S$97,"&gt;"&amp;S9)+COUNTIFS($W$7:$W$97,W9,$D$7:$D$97,D9,$M$7:$M$97,M9,$S$7:$S$97,S9,$V$7:$V$97,"&lt;"&amp;V9),"NA")+1</f>
        <v>3</v>
      </c>
      <c r="Y9" s="18"/>
      <c r="Z9" s="18">
        <f t="shared" si="10"/>
        <v>3</v>
      </c>
    </row>
    <row r="10" spans="1:27" x14ac:dyDescent="0.25">
      <c r="A10" s="17"/>
      <c r="B10" s="17"/>
      <c r="C10" s="17"/>
      <c r="D10" s="17"/>
      <c r="E10" s="17"/>
      <c r="F10" s="17"/>
      <c r="G10" s="23"/>
      <c r="H10" s="17"/>
      <c r="I10" s="17"/>
      <c r="J10" s="17"/>
      <c r="K10" s="17"/>
      <c r="L10" s="17"/>
      <c r="M10" s="17"/>
      <c r="N10" s="17"/>
      <c r="O10" s="17"/>
      <c r="P10" s="17"/>
      <c r="Q10" s="24"/>
      <c r="R10" s="17"/>
      <c r="S10" s="24"/>
      <c r="T10" s="17"/>
      <c r="U10" s="17"/>
      <c r="V10" s="17"/>
      <c r="W10" s="17"/>
      <c r="X10" s="17"/>
      <c r="Y10" s="17"/>
      <c r="Z10" s="17"/>
    </row>
    <row r="11" spans="1:27" x14ac:dyDescent="0.25">
      <c r="A11" s="17"/>
      <c r="B11" s="17"/>
      <c r="C11" s="17"/>
      <c r="D11" s="17"/>
      <c r="E11" s="17"/>
      <c r="F11" s="17"/>
      <c r="G11" s="23"/>
      <c r="H11" s="17"/>
      <c r="I11" s="17"/>
      <c r="J11" s="17"/>
      <c r="K11" s="17"/>
      <c r="L11" s="17"/>
      <c r="M11" s="17"/>
      <c r="N11" s="17"/>
      <c r="O11" s="17"/>
      <c r="P11" s="17"/>
      <c r="Q11" s="24"/>
      <c r="R11" s="17"/>
      <c r="S11" s="24"/>
      <c r="T11" s="17"/>
      <c r="U11" s="17"/>
      <c r="V11" s="17"/>
      <c r="W11" s="17"/>
      <c r="X11" s="17"/>
      <c r="Y11" s="17"/>
      <c r="Z11" s="17"/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C14" sqref="C14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4">
        <v>1</v>
      </c>
      <c r="B3" s="15">
        <v>0</v>
      </c>
      <c r="C3" s="15" t="s">
        <v>57</v>
      </c>
      <c r="D3" s="15">
        <v>5</v>
      </c>
      <c r="E3" s="15">
        <v>5</v>
      </c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10</v>
      </c>
      <c r="L3" s="15">
        <f t="shared" ref="L3:L34" si="2">N3-K3-M3</f>
        <v>-38</v>
      </c>
      <c r="M3" s="15">
        <f>K4</f>
        <v>30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10</v>
      </c>
      <c r="P3" s="15">
        <f>SUM(D4:H4)</f>
        <v>30</v>
      </c>
      <c r="Q3" s="15">
        <f t="shared" ref="Q3:Q34" si="5">O3-P3</f>
        <v>-20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4"/>
      <c r="B4" s="15">
        <v>1</v>
      </c>
      <c r="C4" s="15" t="s">
        <v>58</v>
      </c>
      <c r="D4" s="15">
        <v>18</v>
      </c>
      <c r="E4" s="15">
        <v>12</v>
      </c>
      <c r="F4" s="15"/>
      <c r="G4" s="15"/>
      <c r="H4" s="15"/>
      <c r="I4" s="15">
        <f>IF(K4&gt;K3,1,0)</f>
        <v>1</v>
      </c>
      <c r="J4" s="15">
        <f t="shared" si="0"/>
        <v>0</v>
      </c>
      <c r="K4" s="15">
        <f t="shared" si="1"/>
        <v>30</v>
      </c>
      <c r="L4" s="15">
        <f t="shared" si="2"/>
        <v>-38</v>
      </c>
      <c r="M4" s="15">
        <f>K3</f>
        <v>10</v>
      </c>
      <c r="N4" s="15">
        <f t="shared" si="3"/>
        <v>2</v>
      </c>
      <c r="O4" s="15">
        <f t="shared" si="4"/>
        <v>30</v>
      </c>
      <c r="P4" s="15">
        <f>SUM(D3:H3)</f>
        <v>10</v>
      </c>
      <c r="Q4" s="15">
        <f t="shared" si="5"/>
        <v>20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>
        <v>0</v>
      </c>
      <c r="C5" s="18" t="s">
        <v>57</v>
      </c>
      <c r="D5" s="18">
        <v>9</v>
      </c>
      <c r="E5" s="18">
        <v>9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18</v>
      </c>
      <c r="L5" s="18">
        <f t="shared" si="2"/>
        <v>-27</v>
      </c>
      <c r="M5" s="18">
        <f>K6</f>
        <v>11</v>
      </c>
      <c r="N5" s="18">
        <f t="shared" si="3"/>
        <v>2</v>
      </c>
      <c r="O5" s="18">
        <f t="shared" si="4"/>
        <v>18</v>
      </c>
      <c r="P5" s="18">
        <f>SUM(D6:H6)</f>
        <v>11</v>
      </c>
      <c r="Q5" s="18">
        <f t="shared" si="5"/>
        <v>7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>
        <v>2</v>
      </c>
      <c r="C6" s="18" t="s">
        <v>59</v>
      </c>
      <c r="D6" s="18">
        <v>6</v>
      </c>
      <c r="E6" s="18">
        <v>5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11</v>
      </c>
      <c r="L6" s="18">
        <f t="shared" si="2"/>
        <v>-27</v>
      </c>
      <c r="M6" s="18">
        <f>K5</f>
        <v>18</v>
      </c>
      <c r="N6" s="18">
        <f t="shared" si="3"/>
        <v>2</v>
      </c>
      <c r="O6" s="18">
        <f t="shared" si="4"/>
        <v>11</v>
      </c>
      <c r="P6" s="18">
        <f>SUM(D5:H5)</f>
        <v>18</v>
      </c>
      <c r="Q6" s="18">
        <f t="shared" si="5"/>
        <v>-7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4">
        <v>3</v>
      </c>
      <c r="B7" s="15">
        <v>1</v>
      </c>
      <c r="C7" s="15" t="s">
        <v>58</v>
      </c>
      <c r="D7" s="15">
        <v>20</v>
      </c>
      <c r="E7" s="15">
        <v>19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39</v>
      </c>
      <c r="L7" s="15">
        <f t="shared" si="2"/>
        <v>-55</v>
      </c>
      <c r="M7" s="15">
        <f>K8</f>
        <v>18</v>
      </c>
      <c r="N7" s="15">
        <f t="shared" si="3"/>
        <v>2</v>
      </c>
      <c r="O7" s="15">
        <f t="shared" si="4"/>
        <v>39</v>
      </c>
      <c r="P7" s="15">
        <f>SUM(D8:H8)</f>
        <v>18</v>
      </c>
      <c r="Q7" s="15">
        <f t="shared" si="5"/>
        <v>21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4"/>
      <c r="B8" s="15">
        <v>2</v>
      </c>
      <c r="C8" s="15" t="s">
        <v>59</v>
      </c>
      <c r="D8" s="15">
        <v>12</v>
      </c>
      <c r="E8" s="15">
        <v>6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18</v>
      </c>
      <c r="L8" s="15">
        <f t="shared" si="2"/>
        <v>-55</v>
      </c>
      <c r="M8" s="15">
        <f>K7</f>
        <v>39</v>
      </c>
      <c r="N8" s="15">
        <f t="shared" si="3"/>
        <v>2</v>
      </c>
      <c r="O8" s="15">
        <f t="shared" si="4"/>
        <v>18</v>
      </c>
      <c r="P8" s="15">
        <f>SUM(D7:H7)</f>
        <v>39</v>
      </c>
      <c r="Q8" s="15">
        <f t="shared" si="5"/>
        <v>-21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/>
      <c r="C9" s="18"/>
      <c r="D9" s="18"/>
      <c r="E9" s="18"/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0</v>
      </c>
      <c r="L9" s="18">
        <f t="shared" si="2"/>
        <v>0</v>
      </c>
      <c r="M9" s="18">
        <f>K10</f>
        <v>0</v>
      </c>
      <c r="N9" s="18">
        <f t="shared" si="3"/>
        <v>0</v>
      </c>
      <c r="O9" s="18">
        <f t="shared" si="4"/>
        <v>0</v>
      </c>
      <c r="P9" s="18">
        <f>SUM(D10:H10)</f>
        <v>0</v>
      </c>
      <c r="Q9" s="18">
        <f t="shared" si="5"/>
        <v>0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/>
      <c r="C10" s="18"/>
      <c r="D10" s="18"/>
      <c r="E10" s="18"/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0</v>
      </c>
      <c r="N10" s="18">
        <f t="shared" si="3"/>
        <v>0</v>
      </c>
      <c r="O10" s="18">
        <f t="shared" si="4"/>
        <v>0</v>
      </c>
      <c r="P10" s="18">
        <f>SUM(D9:H9)</f>
        <v>0</v>
      </c>
      <c r="Q10" s="18">
        <f t="shared" si="5"/>
        <v>0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4">
        <v>5</v>
      </c>
      <c r="B11" s="15"/>
      <c r="C11" s="15"/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4"/>
      <c r="B12" s="15"/>
      <c r="C12" s="15"/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/>
      <c r="C13" s="18"/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/>
      <c r="C14" s="18"/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4">
        <v>7</v>
      </c>
      <c r="B15" s="15"/>
      <c r="C15" s="15"/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4"/>
      <c r="B16" s="15"/>
      <c r="C16" s="15"/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/>
      <c r="C17" s="18"/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3"/>
      <c r="B18" s="18"/>
      <c r="C18" s="18"/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4">
        <v>9</v>
      </c>
      <c r="B19" s="15"/>
      <c r="C19" s="15"/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4"/>
      <c r="B20" s="15"/>
      <c r="C20" s="15"/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/>
      <c r="C21" s="18"/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/>
      <c r="C22" s="18"/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4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4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4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4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4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4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4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4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4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4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4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4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4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4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4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4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4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4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4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4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4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4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4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4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4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4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4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4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4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4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4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4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4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4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4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4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4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4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4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4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4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4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4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4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4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4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4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4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4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4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4">
        <v>1</v>
      </c>
      <c r="B3" s="15" t="s">
        <v>51</v>
      </c>
      <c r="C3" s="15" t="s">
        <v>51</v>
      </c>
      <c r="D3" s="15"/>
      <c r="E3" s="15"/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0</v>
      </c>
      <c r="L3" s="15">
        <f t="shared" ref="L3:L34" si="2">N3-K3-M3</f>
        <v>0</v>
      </c>
      <c r="M3" s="15">
        <f>K4</f>
        <v>0</v>
      </c>
      <c r="N3" s="15">
        <f t="shared" ref="N3:N34" si="3">IF(ISBLANK(D3),0,1)+IF(ISBLANK(E3),0,1)+IF(ISBLANK(F3),0,1)+IF(ISBLANK(G3),0,1)+IF(ISBLANK(H3),0,1)</f>
        <v>0</v>
      </c>
      <c r="O3" s="15">
        <f t="shared" ref="O3:O34" si="4">SUM(D3:H3)</f>
        <v>0</v>
      </c>
      <c r="P3" s="15">
        <f>SUM(D4:H4)</f>
        <v>0</v>
      </c>
      <c r="Q3" s="15">
        <f t="shared" ref="Q3:Q34" si="5">O3-P3</f>
        <v>0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4"/>
      <c r="B4" s="15" t="s">
        <v>51</v>
      </c>
      <c r="C4" s="15" t="s">
        <v>51</v>
      </c>
      <c r="D4" s="15"/>
      <c r="E4" s="15"/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0</v>
      </c>
      <c r="L4" s="15">
        <f t="shared" si="2"/>
        <v>0</v>
      </c>
      <c r="M4" s="15">
        <f>K3</f>
        <v>0</v>
      </c>
      <c r="N4" s="15">
        <f t="shared" si="3"/>
        <v>0</v>
      </c>
      <c r="O4" s="15">
        <f t="shared" si="4"/>
        <v>0</v>
      </c>
      <c r="P4" s="15">
        <f>SUM(D3:H3)</f>
        <v>0</v>
      </c>
      <c r="Q4" s="15">
        <f t="shared" si="5"/>
        <v>0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 t="s">
        <v>51</v>
      </c>
      <c r="C5" s="18" t="s">
        <v>51</v>
      </c>
      <c r="D5" s="18"/>
      <c r="E5" s="18"/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0</v>
      </c>
      <c r="L5" s="18">
        <f t="shared" si="2"/>
        <v>0</v>
      </c>
      <c r="M5" s="18">
        <f>K6</f>
        <v>0</v>
      </c>
      <c r="N5" s="18">
        <f t="shared" si="3"/>
        <v>0</v>
      </c>
      <c r="O5" s="18">
        <f t="shared" si="4"/>
        <v>0</v>
      </c>
      <c r="P5" s="18">
        <f>SUM(D6:H6)</f>
        <v>0</v>
      </c>
      <c r="Q5" s="18">
        <f t="shared" si="5"/>
        <v>0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 t="s">
        <v>51</v>
      </c>
      <c r="C6" s="18" t="s">
        <v>51</v>
      </c>
      <c r="D6" s="18"/>
      <c r="E6" s="18"/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0</v>
      </c>
      <c r="M6" s="18">
        <f>K5</f>
        <v>0</v>
      </c>
      <c r="N6" s="18">
        <f t="shared" si="3"/>
        <v>0</v>
      </c>
      <c r="O6" s="18">
        <f t="shared" si="4"/>
        <v>0</v>
      </c>
      <c r="P6" s="18">
        <f>SUM(D5:H5)</f>
        <v>0</v>
      </c>
      <c r="Q6" s="18">
        <f t="shared" si="5"/>
        <v>0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4">
        <v>3</v>
      </c>
      <c r="B7" s="15" t="s">
        <v>51</v>
      </c>
      <c r="C7" s="15" t="s">
        <v>51</v>
      </c>
      <c r="D7" s="15"/>
      <c r="E7" s="15"/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0</v>
      </c>
      <c r="L7" s="15">
        <f t="shared" si="2"/>
        <v>0</v>
      </c>
      <c r="M7" s="15">
        <f>K8</f>
        <v>0</v>
      </c>
      <c r="N7" s="15">
        <f t="shared" si="3"/>
        <v>0</v>
      </c>
      <c r="O7" s="15">
        <f t="shared" si="4"/>
        <v>0</v>
      </c>
      <c r="P7" s="15">
        <f>SUM(D8:H8)</f>
        <v>0</v>
      </c>
      <c r="Q7" s="15">
        <f t="shared" si="5"/>
        <v>0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4"/>
      <c r="B8" s="15" t="s">
        <v>51</v>
      </c>
      <c r="C8" s="15" t="s">
        <v>51</v>
      </c>
      <c r="D8" s="15"/>
      <c r="E8" s="15"/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0</v>
      </c>
      <c r="M8" s="15">
        <f>K7</f>
        <v>0</v>
      </c>
      <c r="N8" s="15">
        <f t="shared" si="3"/>
        <v>0</v>
      </c>
      <c r="O8" s="15">
        <f t="shared" si="4"/>
        <v>0</v>
      </c>
      <c r="P8" s="15">
        <f>SUM(D7:H7)</f>
        <v>0</v>
      </c>
      <c r="Q8" s="15">
        <f t="shared" si="5"/>
        <v>0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 t="s">
        <v>51</v>
      </c>
      <c r="C9" s="18" t="s">
        <v>51</v>
      </c>
      <c r="D9" s="18"/>
      <c r="E9" s="18"/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0</v>
      </c>
      <c r="L9" s="18">
        <f t="shared" si="2"/>
        <v>0</v>
      </c>
      <c r="M9" s="18">
        <f>K10</f>
        <v>0</v>
      </c>
      <c r="N9" s="18">
        <f t="shared" si="3"/>
        <v>0</v>
      </c>
      <c r="O9" s="18">
        <f t="shared" si="4"/>
        <v>0</v>
      </c>
      <c r="P9" s="18">
        <f>SUM(D10:H10)</f>
        <v>0</v>
      </c>
      <c r="Q9" s="18">
        <f t="shared" si="5"/>
        <v>0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 t="s">
        <v>51</v>
      </c>
      <c r="C10" s="18" t="s">
        <v>51</v>
      </c>
      <c r="D10" s="18"/>
      <c r="E10" s="18"/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0</v>
      </c>
      <c r="N10" s="18">
        <f t="shared" si="3"/>
        <v>0</v>
      </c>
      <c r="O10" s="18">
        <f t="shared" si="4"/>
        <v>0</v>
      </c>
      <c r="P10" s="18">
        <f>SUM(D9:H9)</f>
        <v>0</v>
      </c>
      <c r="Q10" s="18">
        <f t="shared" si="5"/>
        <v>0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4">
        <v>5</v>
      </c>
      <c r="B11" s="15" t="s">
        <v>51</v>
      </c>
      <c r="C11" s="15" t="s">
        <v>51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4"/>
      <c r="B12" s="15" t="s">
        <v>51</v>
      </c>
      <c r="C12" s="15" t="s">
        <v>51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 t="s">
        <v>51</v>
      </c>
      <c r="C13" s="18" t="s">
        <v>51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 t="s">
        <v>51</v>
      </c>
      <c r="C14" s="18" t="s">
        <v>51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4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4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3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4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4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4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4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4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4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4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4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4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4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4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4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4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4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4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4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4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4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4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4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4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4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4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4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4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4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4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4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4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4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4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4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4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4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4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4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4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4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4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4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4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4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4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4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4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4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4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4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4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4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4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4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2024-10-13T01:02:54Z</dcterms:modified>
  <cp:category/>
</cp:coreProperties>
</file>